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58" i="1" l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115" i="1" l="1"/>
  <c r="J136" i="1" l="1"/>
  <c r="J114" i="1"/>
  <c r="J457" i="1" l="1"/>
  <c r="J100" i="1"/>
  <c r="J130" i="1"/>
  <c r="J133" i="1"/>
  <c r="J16" i="1" l="1"/>
  <c r="J15" i="1"/>
  <c r="J187" i="1" l="1"/>
  <c r="J186" i="1"/>
  <c r="J710" i="1" l="1"/>
  <c r="I368" i="1" l="1"/>
  <c r="J368" i="1" s="1"/>
  <c r="J273" i="1"/>
  <c r="J272" i="1"/>
  <c r="J102" i="1"/>
  <c r="J266" i="1"/>
  <c r="J265" i="1"/>
  <c r="J103" i="1"/>
  <c r="J101" i="1"/>
  <c r="J263" i="1"/>
  <c r="J630" i="1" l="1"/>
  <c r="J709" i="1" l="1"/>
  <c r="J708" i="1" l="1"/>
  <c r="J707" i="1" l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I584" i="1"/>
  <c r="H584" i="1"/>
  <c r="J581" i="1"/>
  <c r="J580" i="1"/>
  <c r="J579" i="1"/>
  <c r="J578" i="1"/>
  <c r="I576" i="1"/>
  <c r="H576" i="1"/>
  <c r="J575" i="1"/>
  <c r="I573" i="1"/>
  <c r="H573" i="1"/>
  <c r="J572" i="1"/>
  <c r="J571" i="1"/>
  <c r="J570" i="1"/>
  <c r="J569" i="1"/>
  <c r="J568" i="1"/>
  <c r="J567" i="1"/>
  <c r="J566" i="1"/>
  <c r="J565" i="1"/>
  <c r="I563" i="1"/>
  <c r="H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2" i="1"/>
  <c r="J501" i="1"/>
  <c r="J500" i="1"/>
  <c r="J499" i="1"/>
  <c r="J498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I470" i="1"/>
  <c r="J470" i="1" s="1"/>
  <c r="I469" i="1"/>
  <c r="J469" i="1" s="1"/>
  <c r="J468" i="1"/>
  <c r="J467" i="1"/>
  <c r="J466" i="1"/>
  <c r="J465" i="1"/>
  <c r="J464" i="1"/>
  <c r="J463" i="1"/>
  <c r="J462" i="1"/>
  <c r="J461" i="1"/>
  <c r="J460" i="1"/>
  <c r="J459" i="1"/>
  <c r="J458" i="1"/>
  <c r="I454" i="1"/>
  <c r="J454" i="1" s="1"/>
  <c r="I453" i="1"/>
  <c r="J453" i="1" s="1"/>
  <c r="J452" i="1"/>
  <c r="J451" i="1"/>
  <c r="J450" i="1"/>
  <c r="J449" i="1"/>
  <c r="J448" i="1"/>
  <c r="J447" i="1"/>
  <c r="J446" i="1"/>
  <c r="J445" i="1"/>
  <c r="J443" i="1"/>
  <c r="J442" i="1"/>
  <c r="J441" i="1"/>
  <c r="I440" i="1"/>
  <c r="J440" i="1" s="1"/>
  <c r="J439" i="1"/>
  <c r="I438" i="1"/>
  <c r="J438" i="1" s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I420" i="1"/>
  <c r="J420" i="1" s="1"/>
  <c r="I419" i="1"/>
  <c r="J419" i="1" s="1"/>
  <c r="I418" i="1"/>
  <c r="J418" i="1" s="1"/>
  <c r="I417" i="1"/>
  <c r="J417" i="1" s="1"/>
  <c r="I416" i="1"/>
  <c r="J416" i="1" s="1"/>
  <c r="I415" i="1"/>
  <c r="J415" i="1" s="1"/>
  <c r="I414" i="1"/>
  <c r="J414" i="1" s="1"/>
  <c r="I413" i="1"/>
  <c r="J413" i="1" s="1"/>
  <c r="I412" i="1"/>
  <c r="J412" i="1" s="1"/>
  <c r="I411" i="1"/>
  <c r="J411" i="1" s="1"/>
  <c r="J410" i="1"/>
  <c r="I409" i="1"/>
  <c r="J409" i="1" s="1"/>
  <c r="I408" i="1"/>
  <c r="J408" i="1" s="1"/>
  <c r="I407" i="1"/>
  <c r="J407" i="1" s="1"/>
  <c r="I406" i="1"/>
  <c r="J406" i="1" s="1"/>
  <c r="I405" i="1"/>
  <c r="J405" i="1" s="1"/>
  <c r="I404" i="1"/>
  <c r="J404" i="1" s="1"/>
  <c r="I403" i="1"/>
  <c r="J403" i="1" s="1"/>
  <c r="I402" i="1"/>
  <c r="J402" i="1" s="1"/>
  <c r="I401" i="1"/>
  <c r="J401" i="1" s="1"/>
  <c r="J400" i="1"/>
  <c r="J399" i="1"/>
  <c r="J398" i="1"/>
  <c r="J397" i="1"/>
  <c r="J396" i="1"/>
  <c r="J395" i="1"/>
  <c r="J394" i="1"/>
  <c r="J393" i="1"/>
  <c r="J392" i="1"/>
  <c r="J391" i="1"/>
  <c r="I390" i="1"/>
  <c r="J390" i="1" s="1"/>
  <c r="I389" i="1"/>
  <c r="J389" i="1" s="1"/>
  <c r="I388" i="1"/>
  <c r="J388" i="1" s="1"/>
  <c r="I387" i="1"/>
  <c r="J387" i="1" s="1"/>
  <c r="I386" i="1"/>
  <c r="J386" i="1" s="1"/>
  <c r="J385" i="1"/>
  <c r="J384" i="1"/>
  <c r="J383" i="1"/>
  <c r="J382" i="1"/>
  <c r="J381" i="1"/>
  <c r="I371" i="1"/>
  <c r="J371" i="1" s="1"/>
  <c r="I369" i="1"/>
  <c r="J369" i="1" s="1"/>
  <c r="J356" i="1"/>
  <c r="J355" i="1"/>
  <c r="J353" i="1"/>
  <c r="I351" i="1"/>
  <c r="J351" i="1" s="1"/>
  <c r="I350" i="1"/>
  <c r="J350" i="1" s="1"/>
  <c r="J340" i="1"/>
  <c r="J334" i="1"/>
  <c r="I330" i="1"/>
  <c r="J330" i="1" s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I315" i="1"/>
  <c r="J315" i="1" s="1"/>
  <c r="I314" i="1"/>
  <c r="J314" i="1" s="1"/>
  <c r="J313" i="1"/>
  <c r="I312" i="1"/>
  <c r="J312" i="1" s="1"/>
  <c r="J311" i="1"/>
  <c r="J310" i="1"/>
  <c r="J309" i="1"/>
  <c r="J308" i="1"/>
  <c r="J307" i="1"/>
  <c r="J306" i="1"/>
  <c r="I305" i="1"/>
  <c r="J305" i="1" s="1"/>
  <c r="I304" i="1"/>
  <c r="J304" i="1" s="1"/>
  <c r="I303" i="1"/>
  <c r="J303" i="1" s="1"/>
  <c r="I302" i="1"/>
  <c r="J302" i="1" s="1"/>
  <c r="J298" i="1"/>
  <c r="J297" i="1"/>
  <c r="J296" i="1"/>
  <c r="J295" i="1"/>
  <c r="J294" i="1"/>
  <c r="J293" i="1"/>
  <c r="I292" i="1"/>
  <c r="J292" i="1" s="1"/>
  <c r="J286" i="1"/>
  <c r="J285" i="1"/>
  <c r="J282" i="1"/>
  <c r="J281" i="1"/>
  <c r="J280" i="1"/>
  <c r="J279" i="1"/>
  <c r="J277" i="1"/>
  <c r="I276" i="1"/>
  <c r="J276" i="1" s="1"/>
  <c r="J274" i="1"/>
  <c r="I271" i="1"/>
  <c r="J271" i="1" s="1"/>
  <c r="I270" i="1"/>
  <c r="J270" i="1" s="1"/>
  <c r="I269" i="1"/>
  <c r="J269" i="1" s="1"/>
  <c r="I264" i="1"/>
  <c r="J264" i="1" s="1"/>
  <c r="I261" i="1"/>
  <c r="J261" i="1" s="1"/>
  <c r="J259" i="1"/>
  <c r="J212" i="1"/>
  <c r="I210" i="1"/>
  <c r="J210" i="1" s="1"/>
  <c r="I209" i="1"/>
  <c r="J209" i="1" s="1"/>
  <c r="I208" i="1"/>
  <c r="J208" i="1" s="1"/>
  <c r="I207" i="1"/>
  <c r="J207" i="1" s="1"/>
  <c r="I206" i="1"/>
  <c r="J206" i="1" s="1"/>
  <c r="I203" i="1"/>
  <c r="J203" i="1" s="1"/>
  <c r="I202" i="1"/>
  <c r="J202" i="1" s="1"/>
  <c r="J201" i="1"/>
  <c r="J200" i="1"/>
  <c r="I199" i="1"/>
  <c r="J199" i="1" s="1"/>
  <c r="J198" i="1"/>
  <c r="J197" i="1"/>
  <c r="J196" i="1"/>
  <c r="J195" i="1"/>
  <c r="J194" i="1"/>
  <c r="J193" i="1"/>
  <c r="J192" i="1"/>
  <c r="J191" i="1"/>
  <c r="J190" i="1"/>
  <c r="J189" i="1"/>
  <c r="J188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I160" i="1"/>
  <c r="J160" i="1" s="1"/>
  <c r="J159" i="1"/>
  <c r="I158" i="1"/>
  <c r="J158" i="1" s="1"/>
  <c r="I157" i="1"/>
  <c r="J157" i="1" s="1"/>
  <c r="I156" i="1"/>
  <c r="J156" i="1" s="1"/>
  <c r="I155" i="1"/>
  <c r="J155" i="1" s="1"/>
  <c r="J154" i="1"/>
  <c r="J153" i="1"/>
  <c r="J152" i="1"/>
  <c r="J151" i="1"/>
  <c r="I150" i="1"/>
  <c r="J150" i="1" s="1"/>
  <c r="I149" i="1"/>
  <c r="J149" i="1" s="1"/>
  <c r="J148" i="1"/>
  <c r="J147" i="1"/>
  <c r="J146" i="1"/>
  <c r="J145" i="1"/>
  <c r="J144" i="1"/>
  <c r="J143" i="1"/>
  <c r="I142" i="1"/>
  <c r="J142" i="1" s="1"/>
  <c r="I141" i="1"/>
  <c r="J141" i="1" s="1"/>
  <c r="I140" i="1"/>
  <c r="J140" i="1" s="1"/>
  <c r="I127" i="1"/>
  <c r="J127" i="1" s="1"/>
  <c r="I126" i="1"/>
  <c r="J126" i="1" s="1"/>
  <c r="I123" i="1"/>
  <c r="J123" i="1" s="1"/>
  <c r="I121" i="1"/>
  <c r="J121" i="1" s="1"/>
  <c r="I118" i="1"/>
  <c r="J118" i="1" s="1"/>
  <c r="I117" i="1"/>
  <c r="J117" i="1" s="1"/>
  <c r="J113" i="1"/>
  <c r="J112" i="1"/>
  <c r="J111" i="1"/>
  <c r="I110" i="1"/>
  <c r="J110" i="1" s="1"/>
  <c r="I109" i="1"/>
  <c r="J109" i="1" s="1"/>
  <c r="I98" i="1"/>
  <c r="J98" i="1" s="1"/>
  <c r="I96" i="1"/>
  <c r="J96" i="1" s="1"/>
  <c r="I85" i="1"/>
  <c r="J85" i="1" s="1"/>
  <c r="I80" i="1"/>
  <c r="J80" i="1" s="1"/>
  <c r="I78" i="1"/>
  <c r="J78" i="1" s="1"/>
  <c r="I77" i="1"/>
  <c r="J77" i="1" s="1"/>
  <c r="I76" i="1"/>
  <c r="J76" i="1" s="1"/>
  <c r="I75" i="1"/>
  <c r="J75" i="1" s="1"/>
  <c r="I74" i="1"/>
  <c r="J74" i="1" s="1"/>
  <c r="J73" i="1"/>
  <c r="J71" i="1"/>
  <c r="J70" i="1"/>
  <c r="J69" i="1"/>
  <c r="J68" i="1"/>
  <c r="I67" i="1"/>
  <c r="J67" i="1" s="1"/>
  <c r="J66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I42" i="1"/>
  <c r="J42" i="1" s="1"/>
  <c r="I40" i="1"/>
  <c r="J40" i="1" s="1"/>
  <c r="J38" i="1"/>
  <c r="J37" i="1"/>
  <c r="J36" i="1"/>
  <c r="J35" i="1"/>
  <c r="J34" i="1"/>
  <c r="J33" i="1"/>
  <c r="J32" i="1"/>
  <c r="J31" i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J24" i="1"/>
  <c r="I23" i="1"/>
  <c r="J23" i="1" s="1"/>
  <c r="I22" i="1"/>
  <c r="J22" i="1" s="1"/>
  <c r="I21" i="1"/>
  <c r="J21" i="1" s="1"/>
  <c r="I20" i="1"/>
  <c r="J20" i="1" s="1"/>
  <c r="I19" i="1"/>
  <c r="J19" i="1" s="1"/>
  <c r="I17" i="1"/>
  <c r="H17" i="1"/>
  <c r="J14" i="1"/>
  <c r="J13" i="1"/>
  <c r="J12" i="1"/>
  <c r="J11" i="1"/>
  <c r="I9" i="1"/>
  <c r="H9" i="1"/>
  <c r="J7" i="1"/>
  <c r="H725" i="1" l="1"/>
  <c r="J573" i="1"/>
  <c r="J584" i="1"/>
  <c r="I725" i="1"/>
  <c r="J563" i="1"/>
  <c r="J9" i="1"/>
  <c r="J17" i="1"/>
  <c r="J576" i="1"/>
  <c r="J725" i="1" l="1"/>
</calcChain>
</file>

<file path=xl/sharedStrings.xml><?xml version="1.0" encoding="utf-8"?>
<sst xmlns="http://schemas.openxmlformats.org/spreadsheetml/2006/main" count="4230" uniqueCount="2213">
  <si>
    <t>Реестр муниципального имущества городского поселения Гаврилов-Ям</t>
  </si>
  <si>
    <t>№ п/п</t>
  </si>
  <si>
    <t>Реестровый номер объекта</t>
  </si>
  <si>
    <t xml:space="preserve">Адрес (местоположение) объекта </t>
  </si>
  <si>
    <t>Наименование объекта</t>
  </si>
  <si>
    <t>Кадастровый номер объекта</t>
  </si>
  <si>
    <t>Площадь, протяженность и (или) иные параметры, характеризующие физические свойства объекта</t>
  </si>
  <si>
    <t>Кадастровая стоимость объекта</t>
  </si>
  <si>
    <t>Балансовая стоимость объекта (руб.)</t>
  </si>
  <si>
    <t>Амортизация (руб.)</t>
  </si>
  <si>
    <t>Остаточная стоимость объекта (руб.)</t>
  </si>
  <si>
    <t xml:space="preserve">Дата и реквизиты документа-основания возникновения права муниципальной собственности на объект </t>
  </si>
  <si>
    <t>Сведения о правообладателе объекта</t>
  </si>
  <si>
    <t>1</t>
  </si>
  <si>
    <t>2</t>
  </si>
  <si>
    <t>Раздел 1 Недвижимое имущество, составляющее казну</t>
  </si>
  <si>
    <t>1.1. Нежилые здания, помещения</t>
  </si>
  <si>
    <t>Юбилейный проезд, д. 7</t>
  </si>
  <si>
    <t>-</t>
  </si>
  <si>
    <t>Городское поселение Гаврилов-Ям</t>
  </si>
  <si>
    <t>3</t>
  </si>
  <si>
    <t>0003</t>
  </si>
  <si>
    <t>ул. Семашко, д. 4</t>
  </si>
  <si>
    <t xml:space="preserve">Нежилые помещения (помещения противопожарной охраны на первом этаже) </t>
  </si>
  <si>
    <t xml:space="preserve">Пост. № 206                  от 01.06.2009 </t>
  </si>
  <si>
    <t>4</t>
  </si>
  <si>
    <t>5</t>
  </si>
  <si>
    <t>6</t>
  </si>
  <si>
    <t>ул. З. Зубрицкой</t>
  </si>
  <si>
    <t>ул. Спортивная</t>
  </si>
  <si>
    <t>Итого по пункту 1.1.</t>
  </si>
  <si>
    <t>1.1.1. Сооружения</t>
  </si>
  <si>
    <t>0500</t>
  </si>
  <si>
    <t>ул. Советская, река Бочевка</t>
  </si>
  <si>
    <t>Гидротехническое сооружение</t>
  </si>
  <si>
    <t>76:04:010101:209</t>
  </si>
  <si>
    <t>ул. Комарова, д. 4</t>
  </si>
  <si>
    <t>ул. Кирова</t>
  </si>
  <si>
    <t>ул. Патова</t>
  </si>
  <si>
    <t>ул. Советская</t>
  </si>
  <si>
    <t>0517</t>
  </si>
  <si>
    <t>Сооружение-парк</t>
  </si>
  <si>
    <t>76:04:010802:231</t>
  </si>
  <si>
    <t>12 255 кв.м (включает в себя: ограждение парка; дорожки с твердым покрытием длиной 477 м, шириной 3 м; насаждения; 29 скамеек; 10 лавок; 22 урны; 2 вазона; 2 скульптуры; летний театр площадью 533 кв.м; памятник борцам за советскую власть в                                       г. Гаврилов-Ям; туалет; светильники наружного освещения - 1 шт.; фонари - 8 шт.; клумба; диван на метал.ножках - 6 шт; беседка;                        арка садовая - 3 шт.; метал.конструкция (буквы) - 6 шт.)</t>
  </si>
  <si>
    <t>0521</t>
  </si>
  <si>
    <t>Гаврилов-Ямский р-н Ставотинский сельский округ</t>
  </si>
  <si>
    <t>Сооружение-кладбище</t>
  </si>
  <si>
    <t>76:04:094201:997</t>
  </si>
  <si>
    <t xml:space="preserve">132 375 кв.м </t>
  </si>
  <si>
    <t>ул. Сосновая</t>
  </si>
  <si>
    <t>0523</t>
  </si>
  <si>
    <t>ул. Калинина, д. 4</t>
  </si>
  <si>
    <t>Спортивное сооружение - корт</t>
  </si>
  <si>
    <t>76:04:010402:36</t>
  </si>
  <si>
    <t>639 кв.м включает в себя: ограждение корта (деревянные щиты)</t>
  </si>
  <si>
    <t>пр. Юбилейный, д. 3а</t>
  </si>
  <si>
    <t>Итого по подпункту 1.1.1.</t>
  </si>
  <si>
    <t>ул. Лесная</t>
  </si>
  <si>
    <t>1.2 Жилые помещения</t>
  </si>
  <si>
    <t>1001 </t>
  </si>
  <si>
    <t>ул. Администрации, д. 2</t>
  </si>
  <si>
    <t>квартира № 1</t>
  </si>
  <si>
    <t xml:space="preserve"> Пост. № 187             от 15.06.2008</t>
  </si>
  <si>
    <t>1002 </t>
  </si>
  <si>
    <t>квартира № 5</t>
  </si>
  <si>
    <t>1003 </t>
  </si>
  <si>
    <t>квартира № 7</t>
  </si>
  <si>
    <t>1004 </t>
  </si>
  <si>
    <t>квартира № 3</t>
  </si>
  <si>
    <t>1005 </t>
  </si>
  <si>
    <t>ул. Администрации, д. 6</t>
  </si>
  <si>
    <t>квартира № 2</t>
  </si>
  <si>
    <t>жилой дом</t>
  </si>
  <si>
    <t xml:space="preserve"> Пост. № 187                от 15.06.2008</t>
  </si>
  <si>
    <t>1011 </t>
  </si>
  <si>
    <t>ул. Вокзальная, д. 29</t>
  </si>
  <si>
    <t xml:space="preserve"> Пост. № 187               от 15.06.2008</t>
  </si>
  <si>
    <t xml:space="preserve"> Пост. № 187              от 15.06.2008</t>
  </si>
  <si>
    <t>ул. Володарского, д. 1</t>
  </si>
  <si>
    <t>1016 </t>
  </si>
  <si>
    <t>ул. Володарского, д. 2</t>
  </si>
  <si>
    <t>1018 </t>
  </si>
  <si>
    <t>1019 </t>
  </si>
  <si>
    <t>ул. Восточная, д. 21</t>
  </si>
  <si>
    <t>1022 </t>
  </si>
  <si>
    <t>ул. Герцена, д. 42</t>
  </si>
  <si>
    <t>квартира № 6</t>
  </si>
  <si>
    <t>ул. Гоголя, д. 3</t>
  </si>
  <si>
    <t>1024 </t>
  </si>
  <si>
    <t>76:04:010101:2772</t>
  </si>
  <si>
    <t>1025 </t>
  </si>
  <si>
    <t>ул. Д. Бедного, д. 9</t>
  </si>
  <si>
    <t>1026 </t>
  </si>
  <si>
    <t>Дорожный переулок, д. 1</t>
  </si>
  <si>
    <t>ул. З.Зубрицкой, д. 7</t>
  </si>
  <si>
    <t>квартира № 10</t>
  </si>
  <si>
    <t>квартира № 15</t>
  </si>
  <si>
    <t>квартира № 16</t>
  </si>
  <si>
    <t>76:04:010802:178</t>
  </si>
  <si>
    <t>квартира № 19</t>
  </si>
  <si>
    <t>квартира № 21</t>
  </si>
  <si>
    <t>квартира № 4</t>
  </si>
  <si>
    <t>ул. З.Зубрицкой, д. 10</t>
  </si>
  <si>
    <t>квартира № 8                 ( ком. № 2)                    (доля 30/76)</t>
  </si>
  <si>
    <t>Пост. № 349                 от 01.10.2009                  Пост. № 44                  от 31.01.2012</t>
  </si>
  <si>
    <t>квартира № 13       (ком. № 1)</t>
  </si>
  <si>
    <t>квартира № 13        (ком. № 2,3)</t>
  </si>
  <si>
    <t>квартира № 14</t>
  </si>
  <si>
    <t>квартира № 17</t>
  </si>
  <si>
    <t>квартира № 18</t>
  </si>
  <si>
    <t>1048 </t>
  </si>
  <si>
    <t>ул. З.Зубрицкой, д. 23</t>
  </si>
  <si>
    <t>76:04:010802:152</t>
  </si>
  <si>
    <t>ул. Кирова, д. 1</t>
  </si>
  <si>
    <t>квартира № 9</t>
  </si>
  <si>
    <t>1055 </t>
  </si>
  <si>
    <t>76:04:010343:204</t>
  </si>
  <si>
    <t>1056 </t>
  </si>
  <si>
    <t>76:04:010343:205</t>
  </si>
  <si>
    <t xml:space="preserve"> Пост. № 187            от 15.06.2008</t>
  </si>
  <si>
    <t>квартира № 25</t>
  </si>
  <si>
    <t>квартира № 26</t>
  </si>
  <si>
    <t>квартира № 3         (ком. № 1)</t>
  </si>
  <si>
    <t xml:space="preserve"> ул. Кирова, д. 5</t>
  </si>
  <si>
    <t>1076 </t>
  </si>
  <si>
    <t>76:04:010343:218</t>
  </si>
  <si>
    <t>1077 </t>
  </si>
  <si>
    <t>76:04:010343:216</t>
  </si>
  <si>
    <t xml:space="preserve"> ул. Кирова, д. 7</t>
  </si>
  <si>
    <t>квартира № 11</t>
  </si>
  <si>
    <t>1084 </t>
  </si>
  <si>
    <t>76:04:010343:233</t>
  </si>
  <si>
    <t>квартира № 24</t>
  </si>
  <si>
    <t>квартира № 28</t>
  </si>
  <si>
    <t>квартира № 45</t>
  </si>
  <si>
    <t>квартира № 54</t>
  </si>
  <si>
    <t>1091 </t>
  </si>
  <si>
    <t>квартира № 55</t>
  </si>
  <si>
    <t>76:04:010343:320</t>
  </si>
  <si>
    <t>квартира № 57</t>
  </si>
  <si>
    <t>1093 </t>
  </si>
  <si>
    <t>квартира № 58</t>
  </si>
  <si>
    <t>76:04:010343:335</t>
  </si>
  <si>
    <t>1095 </t>
  </si>
  <si>
    <t>квартира № 70</t>
  </si>
  <si>
    <t>76:04:010343:323</t>
  </si>
  <si>
    <t>1096 </t>
  </si>
  <si>
    <t>квартира № 72</t>
  </si>
  <si>
    <t>76:04:010343:325</t>
  </si>
  <si>
    <t>квартира № 78</t>
  </si>
  <si>
    <t>квартира № 104</t>
  </si>
  <si>
    <t>ул. Кирова, д. 7а</t>
  </si>
  <si>
    <t>1110 </t>
  </si>
  <si>
    <t>квартира № 31</t>
  </si>
  <si>
    <t>76:04:010343:356</t>
  </si>
  <si>
    <t>квартира № 48</t>
  </si>
  <si>
    <t>квартира № 66</t>
  </si>
  <si>
    <t>квартира № 73</t>
  </si>
  <si>
    <t>ул. Кирова, д. 9</t>
  </si>
  <si>
    <t>квартира № 32</t>
  </si>
  <si>
    <t>квартира № 33</t>
  </si>
  <si>
    <t>1123 </t>
  </si>
  <si>
    <t>76:04:010343:176</t>
  </si>
  <si>
    <t>ул. Кирова, д. 10</t>
  </si>
  <si>
    <t>квартира № 8</t>
  </si>
  <si>
    <t>квартира № 12</t>
  </si>
  <si>
    <t>квартира № 37</t>
  </si>
  <si>
    <t>квартира № 43</t>
  </si>
  <si>
    <t>квартира № 46</t>
  </si>
  <si>
    <t>1136 </t>
  </si>
  <si>
    <t>76:04:010343:486</t>
  </si>
  <si>
    <t>1138 </t>
  </si>
  <si>
    <t>76:04:010343:502</t>
  </si>
  <si>
    <t>квартира № 101</t>
  </si>
  <si>
    <t>ул. Кирова, д. 15</t>
  </si>
  <si>
    <t>1152 </t>
  </si>
  <si>
    <t>квартира № 29</t>
  </si>
  <si>
    <t>квартира № 30</t>
  </si>
  <si>
    <t>квартира № 42</t>
  </si>
  <si>
    <t>1160 </t>
  </si>
  <si>
    <t>квартира № 88</t>
  </si>
  <si>
    <t>1166 </t>
  </si>
  <si>
    <t>квартира № 89</t>
  </si>
  <si>
    <t>1168 </t>
  </si>
  <si>
    <t>ул. Клубная, д. 12</t>
  </si>
  <si>
    <t>76:04:010101:2463</t>
  </si>
  <si>
    <t xml:space="preserve"> ул. Клубная, д. 67</t>
  </si>
  <si>
    <t>1175 </t>
  </si>
  <si>
    <t>1176 </t>
  </si>
  <si>
    <t>ул. Кольцова, д. 6</t>
  </si>
  <si>
    <t>квартира № 13</t>
  </si>
  <si>
    <t xml:space="preserve"> ул. Комарова, д. 3</t>
  </si>
  <si>
    <t>1182 </t>
  </si>
  <si>
    <t>1184 </t>
  </si>
  <si>
    <t>1186 </t>
  </si>
  <si>
    <t>квартира № 6         (ком. № 1)             (доля 42/79)</t>
  </si>
  <si>
    <t>76:04:010810:130</t>
  </si>
  <si>
    <t>1187 </t>
  </si>
  <si>
    <t>квартира № 15        (ком. № 1)              (доля 30/78)</t>
  </si>
  <si>
    <t xml:space="preserve"> Пост.  № 187              от 15.06.2008</t>
  </si>
  <si>
    <t>квартира № 1         (ком. № 1)               (доля 21/76)</t>
  </si>
  <si>
    <t>1188 </t>
  </si>
  <si>
    <t>76:04:010810:212</t>
  </si>
  <si>
    <t>1189 </t>
  </si>
  <si>
    <t>квартира № 3          (ком. № 2,3,4,5)</t>
  </si>
  <si>
    <t>1191 </t>
  </si>
  <si>
    <t>квартира № 4         (ком. № 2,3)           (доля 50/68)</t>
  </si>
  <si>
    <t>76:04:010810:216</t>
  </si>
  <si>
    <t>ул. Комарова, д. 7</t>
  </si>
  <si>
    <t>76:04:010810:251</t>
  </si>
  <si>
    <t>76:04:010810:252</t>
  </si>
  <si>
    <t xml:space="preserve"> ул. Комарова, д. 9</t>
  </si>
  <si>
    <t>1196 </t>
  </si>
  <si>
    <t>76:04:010810:278</t>
  </si>
  <si>
    <t>1197 </t>
  </si>
  <si>
    <t>кваритра № 9         (ком. № 2)                (доля 27/47)</t>
  </si>
  <si>
    <t>76:04:010810:272</t>
  </si>
  <si>
    <t xml:space="preserve"> ул. Комарова, д. 11</t>
  </si>
  <si>
    <t>1200 </t>
  </si>
  <si>
    <t>76:04:010810:194</t>
  </si>
  <si>
    <t>1201 </t>
  </si>
  <si>
    <t>76:04:010810:334</t>
  </si>
  <si>
    <t>ул. Комарова, д. 12</t>
  </si>
  <si>
    <t>1204 </t>
  </si>
  <si>
    <t xml:space="preserve"> квартира № 3                    ( ком. № 1)                 (доля 26/125)</t>
  </si>
  <si>
    <t>76:04:010810:281</t>
  </si>
  <si>
    <t>квартира № 4        (ком. № 4)                   (доля 27/126)</t>
  </si>
  <si>
    <t xml:space="preserve">Пост. № 349               от 01.10.2009 </t>
  </si>
  <si>
    <t>квартира № 5                   ( ком. № 2)               (доля 26/154)</t>
  </si>
  <si>
    <t>Пост. № 349              от 01.10.2009</t>
  </si>
  <si>
    <t>1208 </t>
  </si>
  <si>
    <t>ул. Комарова, д. 14</t>
  </si>
  <si>
    <t>76:04:010810:111</t>
  </si>
  <si>
    <t>1209 </t>
  </si>
  <si>
    <t>ул. Комарова, д. 15</t>
  </si>
  <si>
    <t>1213 </t>
  </si>
  <si>
    <t>76:04:010810:183</t>
  </si>
  <si>
    <t>1214 </t>
  </si>
  <si>
    <t>76:04:010810:181</t>
  </si>
  <si>
    <t>1216 </t>
  </si>
  <si>
    <t>76:04:010810:188</t>
  </si>
  <si>
    <t>1217 </t>
  </si>
  <si>
    <t xml:space="preserve"> ул. Комарова, д. 16</t>
  </si>
  <si>
    <t>76:04:010810:145</t>
  </si>
  <si>
    <t>1222 </t>
  </si>
  <si>
    <t>ул. Комарова, д. 20</t>
  </si>
  <si>
    <t>1224 </t>
  </si>
  <si>
    <t>1225 </t>
  </si>
  <si>
    <t>1226 </t>
  </si>
  <si>
    <t>ул. Коммунистическая, д. 1</t>
  </si>
  <si>
    <t>1229 </t>
  </si>
  <si>
    <t>ул. Коммунистическая, д. 3</t>
  </si>
  <si>
    <t>76:04:010416:267</t>
  </si>
  <si>
    <t>1230 </t>
  </si>
  <si>
    <t>1232 </t>
  </si>
  <si>
    <t>ул. Коммунистическая, д. 4</t>
  </si>
  <si>
    <t>1237 </t>
  </si>
  <si>
    <t>ул. Коммунистическая, д. 5</t>
  </si>
  <si>
    <t>1239 </t>
  </si>
  <si>
    <t>1243 </t>
  </si>
  <si>
    <t xml:space="preserve"> ул. Коммунистическая, д. 8</t>
  </si>
  <si>
    <t>ул. Коммунистическая, д. 9</t>
  </si>
  <si>
    <t>1249 </t>
  </si>
  <si>
    <t>квартира № 27</t>
  </si>
  <si>
    <t>1252/2299</t>
  </si>
  <si>
    <t>ул. Космонавтов, д. 9</t>
  </si>
  <si>
    <t xml:space="preserve"> Пост. № 187               от 15.06.2008               Пост. № 349              от 01.10.2009</t>
  </si>
  <si>
    <t>1253/2300</t>
  </si>
  <si>
    <t xml:space="preserve"> Пост. № 187            от 15.06.2008        Пост. № 349                от 01.10.2009</t>
  </si>
  <si>
    <t>1254 </t>
  </si>
  <si>
    <t>ул. Красноармейская, д. 5</t>
  </si>
  <si>
    <t>1260 </t>
  </si>
  <si>
    <t>ул. Ленина, д. 30</t>
  </si>
  <si>
    <t>1261 </t>
  </si>
  <si>
    <t>ул. Ленина, д. 35</t>
  </si>
  <si>
    <t>1263 </t>
  </si>
  <si>
    <t>1264 </t>
  </si>
  <si>
    <t>ул. Луначарского, д. 7</t>
  </si>
  <si>
    <t>76:04:010101:2422</t>
  </si>
  <si>
    <t>1274 </t>
  </si>
  <si>
    <t>ул. Луначарского, д. 8</t>
  </si>
  <si>
    <t>1275 </t>
  </si>
  <si>
    <t>ул. Луначарского, д. 10</t>
  </si>
  <si>
    <t>1278 </t>
  </si>
  <si>
    <t>1281 </t>
  </si>
  <si>
    <t>ул. Луначарского, д. 12</t>
  </si>
  <si>
    <t>1282 </t>
  </si>
  <si>
    <t>ул. Луначарского, д. 14</t>
  </si>
  <si>
    <t>1284 </t>
  </si>
  <si>
    <t>1286 </t>
  </si>
  <si>
    <t>1288 </t>
  </si>
  <si>
    <t>ул. Луначарского, д. 16</t>
  </si>
  <si>
    <t>1289 </t>
  </si>
  <si>
    <t>1290 </t>
  </si>
  <si>
    <t>1291 </t>
  </si>
  <si>
    <t>квартира № 6                  (ком. № 1)                         (доля 1/2)</t>
  </si>
  <si>
    <t>76:04:010101:2347</t>
  </si>
  <si>
    <t xml:space="preserve">Городское поселение Гаврилов-Ям </t>
  </si>
  <si>
    <t>проезд Машиностроителей, д. 3</t>
  </si>
  <si>
    <t>1311 </t>
  </si>
  <si>
    <t xml:space="preserve"> Пост.  № 187            от 15.06.2008</t>
  </si>
  <si>
    <t>проезд Машиностроителей, д. 5</t>
  </si>
  <si>
    <t>1313 </t>
  </si>
  <si>
    <t>квартира № 20</t>
  </si>
  <si>
    <t>квартира № 23</t>
  </si>
  <si>
    <t>1319 </t>
  </si>
  <si>
    <t xml:space="preserve"> ул. Менжинского, д. 43</t>
  </si>
  <si>
    <t>1324 </t>
  </si>
  <si>
    <t>квартира № 50</t>
  </si>
  <si>
    <t>1325 </t>
  </si>
  <si>
    <t>квартира № 61</t>
  </si>
  <si>
    <t>квартира № 65</t>
  </si>
  <si>
    <t>ул. Менжинского, д. 45</t>
  </si>
  <si>
    <t>1330 </t>
  </si>
  <si>
    <t>1331 </t>
  </si>
  <si>
    <t>1333 </t>
  </si>
  <si>
    <t>ул. Менжинского, д. 48а</t>
  </si>
  <si>
    <t>1340 </t>
  </si>
  <si>
    <t>квартира № 9                  (ком. № 1)</t>
  </si>
  <si>
    <t>квартира № 9                     (ком. № 2)</t>
  </si>
  <si>
    <t>ул. Менжинского, д. 53а</t>
  </si>
  <si>
    <t>76:04:010411:117</t>
  </si>
  <si>
    <t xml:space="preserve"> ул. Менжинского, д. 55</t>
  </si>
  <si>
    <t>1349 </t>
  </si>
  <si>
    <t>76:04:010101:2014</t>
  </si>
  <si>
    <t>квартира № 38</t>
  </si>
  <si>
    <t>ул. Менжинского, д. 57</t>
  </si>
  <si>
    <t>Пост. № 229               от 07.05.2014</t>
  </si>
  <si>
    <t>квартира № 36</t>
  </si>
  <si>
    <t xml:space="preserve"> ул. Менжинского, д. 59</t>
  </si>
  <si>
    <t>1369 </t>
  </si>
  <si>
    <t>1370 </t>
  </si>
  <si>
    <t>ул. Молодежная, д. 1</t>
  </si>
  <si>
    <t>1385 </t>
  </si>
  <si>
    <t>76:04:010407:132</t>
  </si>
  <si>
    <t>1386 </t>
  </si>
  <si>
    <t>1391 </t>
  </si>
  <si>
    <t>квартира № 47</t>
  </si>
  <si>
    <t>1398 </t>
  </si>
  <si>
    <t>квартира № 92</t>
  </si>
  <si>
    <t>76:04:010407:54</t>
  </si>
  <si>
    <t>1399 </t>
  </si>
  <si>
    <t>ул. Молодежная, д. 3</t>
  </si>
  <si>
    <t>1403 </t>
  </si>
  <si>
    <t>1406 </t>
  </si>
  <si>
    <t>квартира № 41</t>
  </si>
  <si>
    <t>квартира № 83</t>
  </si>
  <si>
    <t>1422 </t>
  </si>
  <si>
    <t>76:17:010101:15415</t>
  </si>
  <si>
    <t>1427 </t>
  </si>
  <si>
    <t>квартира № 135</t>
  </si>
  <si>
    <t>1448 </t>
  </si>
  <si>
    <t>ул. Некрасова, д. 6</t>
  </si>
  <si>
    <t>ул. 1-я Овражная, д. 16</t>
  </si>
  <si>
    <t>жилой дом                        (доля 1/4)</t>
  </si>
  <si>
    <t>76:04:010718:37</t>
  </si>
  <si>
    <t>515 483,18 (всего)</t>
  </si>
  <si>
    <t>ул. Октябрьская, д. 2</t>
  </si>
  <si>
    <t>1453 </t>
  </si>
  <si>
    <t xml:space="preserve"> ул. Октябрьская, д. 36</t>
  </si>
  <si>
    <t>1460 </t>
  </si>
  <si>
    <t>ул. Патова, д. 10</t>
  </si>
  <si>
    <t>76:04:010501:75</t>
  </si>
  <si>
    <t>76:04:010501:78</t>
  </si>
  <si>
    <t>76:04:010501:79</t>
  </si>
  <si>
    <t>1465 </t>
  </si>
  <si>
    <t>ул. Первомайская, д. 13</t>
  </si>
  <si>
    <t>1466 </t>
  </si>
  <si>
    <t>ул. Первомайская, д. 15</t>
  </si>
  <si>
    <t>76:04:010101:2493</t>
  </si>
  <si>
    <t xml:space="preserve"> ул. Пионерская, д. 16</t>
  </si>
  <si>
    <t xml:space="preserve"> Пост. № 349            от 01.10.2009</t>
  </si>
  <si>
    <t>ул. Пирогова, д. 3</t>
  </si>
  <si>
    <t>76:04:010606:34</t>
  </si>
  <si>
    <t>76:04:010606:33</t>
  </si>
  <si>
    <t>76:04:010606:49</t>
  </si>
  <si>
    <t xml:space="preserve"> Пост. № 349               от 01.10.2009</t>
  </si>
  <si>
    <t>ул. Пирогова, д. 12</t>
  </si>
  <si>
    <t>квартира № 1                      (ком. № 1)                        (доля 16/86)</t>
  </si>
  <si>
    <t>76:04:010606:84</t>
  </si>
  <si>
    <t>квартиры № 1                 (ком. № 2,3)                   (доля 35/86)</t>
  </si>
  <si>
    <t>76:04:010606:75</t>
  </si>
  <si>
    <t>квартира № 3                  ( ком. № 4,5)                     (доля 35/86)</t>
  </si>
  <si>
    <t>1503 </t>
  </si>
  <si>
    <t>76:04:010101:2614</t>
  </si>
  <si>
    <t>1504 </t>
  </si>
  <si>
    <t>квартира № 2                   (ком. № 1)                 (доля 1/2)</t>
  </si>
  <si>
    <t>76:04:010606:78</t>
  </si>
  <si>
    <t>1505 </t>
  </si>
  <si>
    <t xml:space="preserve"> квартира № 6                 (ком. № 3,4)                   (доля 32/75)</t>
  </si>
  <si>
    <t>76:04:010606:79</t>
  </si>
  <si>
    <t>ул. Пирогова, д. 14</t>
  </si>
  <si>
    <t>квартира № 3                   (ком. № 1)                      (доля 23/84)</t>
  </si>
  <si>
    <t>76:04:010101:2518</t>
  </si>
  <si>
    <t>76:04:010101:2519</t>
  </si>
  <si>
    <t>1507 </t>
  </si>
  <si>
    <t>76:04:010101:2524</t>
  </si>
  <si>
    <t>1508 </t>
  </si>
  <si>
    <t>76:04:010101:2529</t>
  </si>
  <si>
    <t>1509 </t>
  </si>
  <si>
    <t>76:04:010101:2520</t>
  </si>
  <si>
    <t>квартира № 10                (ком. № 1)                     (доля 27/45)</t>
  </si>
  <si>
    <t>76:04:010101:2521</t>
  </si>
  <si>
    <t>1510 </t>
  </si>
  <si>
    <t>квартира № 10                (ком. № 2)                   (доля 18/45)</t>
  </si>
  <si>
    <t>1511 </t>
  </si>
  <si>
    <t>76:04:010101:2526</t>
  </si>
  <si>
    <t>76:04:010101:2530</t>
  </si>
  <si>
    <t>квартира № 15                (ком. № 2)                      (доля 1/2)</t>
  </si>
  <si>
    <t>1514 </t>
  </si>
  <si>
    <t>ул. Пирогова, д. 15</t>
  </si>
  <si>
    <t>76:04:010101:2599</t>
  </si>
  <si>
    <t>ул. Победы, д. 1</t>
  </si>
  <si>
    <t>1518 </t>
  </si>
  <si>
    <t>76:04:010111:302</t>
  </si>
  <si>
    <t>1519 </t>
  </si>
  <si>
    <t>76:04:010111:296</t>
  </si>
  <si>
    <t>ул. Победы, д. 25а</t>
  </si>
  <si>
    <t>76:04:010111:272</t>
  </si>
  <si>
    <t>76:04:010111:275</t>
  </si>
  <si>
    <t>76:04:010111:279</t>
  </si>
  <si>
    <t>76:04:010111:281</t>
  </si>
  <si>
    <t>76:04:010101:2801</t>
  </si>
  <si>
    <t>ул. Победы д. 25а</t>
  </si>
  <si>
    <t xml:space="preserve">  76:04:010111:468</t>
  </si>
  <si>
    <t>76:04:010111:464</t>
  </si>
  <si>
    <t>1521 </t>
  </si>
  <si>
    <t>ул. Победы, д. 28а</t>
  </si>
  <si>
    <t>76:04:010111:381</t>
  </si>
  <si>
    <t>1522 </t>
  </si>
  <si>
    <t>76:04:010111:382</t>
  </si>
  <si>
    <t>1523 </t>
  </si>
  <si>
    <t>76:04:010111:383</t>
  </si>
  <si>
    <t>1524 </t>
  </si>
  <si>
    <t>76:04:010111:384</t>
  </si>
  <si>
    <t>ул. Победы, д. 54</t>
  </si>
  <si>
    <t>1528 </t>
  </si>
  <si>
    <t>76:04:010111:393</t>
  </si>
  <si>
    <t>1536 </t>
  </si>
  <si>
    <t>ул. Победы, д. 66</t>
  </si>
  <si>
    <t>ул. Победы, д. 68</t>
  </si>
  <si>
    <t>1544 </t>
  </si>
  <si>
    <t>ул. Победы, д. 69</t>
  </si>
  <si>
    <t>1550 </t>
  </si>
  <si>
    <t>ул. Победы, д. 70</t>
  </si>
  <si>
    <t>1567 </t>
  </si>
  <si>
    <t>1571 </t>
  </si>
  <si>
    <t>ул. Попова, д. 30 (сгорел)</t>
  </si>
  <si>
    <t xml:space="preserve">жилой дом </t>
  </si>
  <si>
    <t>ул. Профсоюзная, д. 2</t>
  </si>
  <si>
    <t>1573 </t>
  </si>
  <si>
    <t>ул. Профсоюзная, д. 3</t>
  </si>
  <si>
    <t>1579 </t>
  </si>
  <si>
    <t>ул. Профсоюзная, д. 8</t>
  </si>
  <si>
    <t>1582 </t>
  </si>
  <si>
    <t>ул. Розы Люксембург, д. 2</t>
  </si>
  <si>
    <t>1584 </t>
  </si>
  <si>
    <t>ул. Садовая, д. 1</t>
  </si>
  <si>
    <t>1585 </t>
  </si>
  <si>
    <t>ул. Садовая, д. 2</t>
  </si>
  <si>
    <t>1586 </t>
  </si>
  <si>
    <t>1587 </t>
  </si>
  <si>
    <t>ул. Садовая, д. 3</t>
  </si>
  <si>
    <t>ул. Садовая, д. 5</t>
  </si>
  <si>
    <t>1589 </t>
  </si>
  <si>
    <t>1592 </t>
  </si>
  <si>
    <t>ул. Садовая, д. 20</t>
  </si>
  <si>
    <t>1596 </t>
  </si>
  <si>
    <t>ул. Северная, д. 2</t>
  </si>
  <si>
    <t>76:04:010308:142</t>
  </si>
  <si>
    <t>1597 </t>
  </si>
  <si>
    <t>ул. Северная, д. 6</t>
  </si>
  <si>
    <t xml:space="preserve"> ул. Северная, д. 12</t>
  </si>
  <si>
    <t>ул. Северная, д. 13</t>
  </si>
  <si>
    <t>1614 </t>
  </si>
  <si>
    <t>1628 </t>
  </si>
  <si>
    <t>ул. Северная, д. 35</t>
  </si>
  <si>
    <t>1637 </t>
  </si>
  <si>
    <t>ул. Северная, д. 45</t>
  </si>
  <si>
    <t>76:04:010308:263</t>
  </si>
  <si>
    <t>1638 </t>
  </si>
  <si>
    <t>ул. Северная, д. 47</t>
  </si>
  <si>
    <t>1665 </t>
  </si>
  <si>
    <t>ул. Седова, д. 31</t>
  </si>
  <si>
    <t xml:space="preserve"> ул. Семашко, д. 4</t>
  </si>
  <si>
    <t>1671 </t>
  </si>
  <si>
    <t>ул. Семашко, д. 5</t>
  </si>
  <si>
    <t>квартира № 2                      (ком. № 2)                  (доля 24/74)</t>
  </si>
  <si>
    <t>76:04:010101:1380</t>
  </si>
  <si>
    <t>квартира № 3                             (доля 24/74)</t>
  </si>
  <si>
    <t>76:04:010101:1381</t>
  </si>
  <si>
    <t>ул. Семашко, д. 8</t>
  </si>
  <si>
    <t>1677 </t>
  </si>
  <si>
    <t>1678 </t>
  </si>
  <si>
    <t>76:04:010101:1375</t>
  </si>
  <si>
    <t>ул. Семашко, д. 10</t>
  </si>
  <si>
    <t>квартира  № 4                 (ком. № 3)                (доля 27/79)</t>
  </si>
  <si>
    <t>76:04:010101:1563</t>
  </si>
  <si>
    <t>1681 </t>
  </si>
  <si>
    <t>квартира  № 1                  (ком. № 2,3,4)                 (доля 67/91)</t>
  </si>
  <si>
    <t>76:04:010101:1560</t>
  </si>
  <si>
    <t>1682 </t>
  </si>
  <si>
    <t>квартира № 2              (ком. № 1)                    (доля 26/79)</t>
  </si>
  <si>
    <t>76:04:010101:1561</t>
  </si>
  <si>
    <t>ул. Семашко, д. 11</t>
  </si>
  <si>
    <t>1683 </t>
  </si>
  <si>
    <t>76:04:010101:1393</t>
  </si>
  <si>
    <t>1685 </t>
  </si>
  <si>
    <t>квартира № 4                   (ком. № 3)                  (доля 26/107)</t>
  </si>
  <si>
    <t>76:04:010101:1396</t>
  </si>
  <si>
    <t>76:04:010101:1394</t>
  </si>
  <si>
    <t>квартира № 6                    (ком. № 1)                 (доля 27/92)</t>
  </si>
  <si>
    <t xml:space="preserve">ул. Семашко, д. 12 </t>
  </si>
  <si>
    <t>76:04:010606:127</t>
  </si>
  <si>
    <t>76:04:010606:151</t>
  </si>
  <si>
    <t>76:04:010606:154</t>
  </si>
  <si>
    <t>76:04:010606:160</t>
  </si>
  <si>
    <t>76:04:010606:177</t>
  </si>
  <si>
    <t>1693 </t>
  </si>
  <si>
    <t>ул. Семашко, д. 13</t>
  </si>
  <si>
    <t>1695 </t>
  </si>
  <si>
    <t>1697 </t>
  </si>
  <si>
    <t>1698 </t>
  </si>
  <si>
    <t xml:space="preserve">квартира № 18                (ком. № 1 -                      доля 26/62                      или 52/124)                    </t>
  </si>
  <si>
    <t>76:04:010101:1429</t>
  </si>
  <si>
    <t>1700 </t>
  </si>
  <si>
    <t>76:04:010101:1412</t>
  </si>
  <si>
    <t>ул. Семашко, д. 15</t>
  </si>
  <si>
    <t>1717 </t>
  </si>
  <si>
    <t>1722 </t>
  </si>
  <si>
    <t>1731 </t>
  </si>
  <si>
    <t>ул. Советская, д. 31</t>
  </si>
  <si>
    <t>1733 </t>
  </si>
  <si>
    <t>квартира № 13            (ком. № 1,2)</t>
  </si>
  <si>
    <t>76:04:010101:1710</t>
  </si>
  <si>
    <t>квартира № 13            (ком. № 3)</t>
  </si>
  <si>
    <t>1735 </t>
  </si>
  <si>
    <t>1736 </t>
  </si>
  <si>
    <t>76:04:010101:1719</t>
  </si>
  <si>
    <t xml:space="preserve"> квартира № 16            (ком. № 4)               (доля 17/80)</t>
  </si>
  <si>
    <t>1738 </t>
  </si>
  <si>
    <t>квартира № 3                (ком. № 1,2,4,5)            (доля 57/86)</t>
  </si>
  <si>
    <t xml:space="preserve"> Пост. № 187               от 15.06.2008                   Пост. № 283              от 21.05.2012</t>
  </si>
  <si>
    <t xml:space="preserve">ул. Советская, д. 59 </t>
  </si>
  <si>
    <t>76:04:010421:32</t>
  </si>
  <si>
    <t>ул. Союзная, д. 9</t>
  </si>
  <si>
    <t>1746 </t>
  </si>
  <si>
    <t>ул. Спортивная, д. 4</t>
  </si>
  <si>
    <t>1748 </t>
  </si>
  <si>
    <t xml:space="preserve"> ул. Спортивная, д. 6</t>
  </si>
  <si>
    <t>1750 </t>
  </si>
  <si>
    <t>ул. Спортивная, д. 7</t>
  </si>
  <si>
    <t>ул. Спортивная, д. 8</t>
  </si>
  <si>
    <t>1756 </t>
  </si>
  <si>
    <t>ул. Спортивная, д. 9</t>
  </si>
  <si>
    <t>1758 </t>
  </si>
  <si>
    <t>1761 </t>
  </si>
  <si>
    <t>ул. Спортивная, д. 10</t>
  </si>
  <si>
    <t>1762 </t>
  </si>
  <si>
    <t>ул. Спортивная, д. 12</t>
  </si>
  <si>
    <t>квартира № 2                   (доля 20/41)</t>
  </si>
  <si>
    <t>1768 </t>
  </si>
  <si>
    <t>1770 </t>
  </si>
  <si>
    <t>ул. Спортивная, д. 13</t>
  </si>
  <si>
    <t>квартира № 5          (ком. № 1)                 (доля 20/41)</t>
  </si>
  <si>
    <t>76:17:010101:14763</t>
  </si>
  <si>
    <t>76:17:010101:14752</t>
  </si>
  <si>
    <t>76:17:010101:14795</t>
  </si>
  <si>
    <t>ул. Спортивная, д. 15</t>
  </si>
  <si>
    <t>76:17:010101:14712</t>
  </si>
  <si>
    <t>ул. Строителей, д. 1</t>
  </si>
  <si>
    <t>1786 </t>
  </si>
  <si>
    <t>1794 </t>
  </si>
  <si>
    <t>1799 </t>
  </si>
  <si>
    <t>1803 </t>
  </si>
  <si>
    <t>ул. Строителей, д. 2</t>
  </si>
  <si>
    <t>76:04:010424:486</t>
  </si>
  <si>
    <t>76:04:010424:526</t>
  </si>
  <si>
    <t>1806 </t>
  </si>
  <si>
    <t>76:04:010424:542</t>
  </si>
  <si>
    <t>1814 </t>
  </si>
  <si>
    <t>76:04:010424:508</t>
  </si>
  <si>
    <t>1816 </t>
  </si>
  <si>
    <t xml:space="preserve">квартира № 70                (ком. № 1-                       доля 22/45)                    (ком. № 2-                     доля 23/45)                                  </t>
  </si>
  <si>
    <t>76:04:010424:550</t>
  </si>
  <si>
    <t>1820 </t>
  </si>
  <si>
    <t>76:04:010424:551</t>
  </si>
  <si>
    <t>ул. Строителей, д. 3</t>
  </si>
  <si>
    <t>1825 </t>
  </si>
  <si>
    <t>76:04:010424:391</t>
  </si>
  <si>
    <t>ул. Строителей, д. 5</t>
  </si>
  <si>
    <t>76:04:010424:324</t>
  </si>
  <si>
    <t>1834 </t>
  </si>
  <si>
    <t>76:04:010424:303</t>
  </si>
  <si>
    <t>1841 </t>
  </si>
  <si>
    <t>76:04:010424:665</t>
  </si>
  <si>
    <t>ул. Труфанова, д. 3</t>
  </si>
  <si>
    <t>1852 </t>
  </si>
  <si>
    <t>76:04:010108:193</t>
  </si>
  <si>
    <t>ул. Труфанова, д. 8а</t>
  </si>
  <si>
    <t>1860 </t>
  </si>
  <si>
    <t>76:04:010108:146</t>
  </si>
  <si>
    <t>76:04:010108:139</t>
  </si>
  <si>
    <t>1868 </t>
  </si>
  <si>
    <t>ул. Труфанова, д. 11</t>
  </si>
  <si>
    <t>76:04:010108:253</t>
  </si>
  <si>
    <t>1 302 871, 16</t>
  </si>
  <si>
    <t>1872 </t>
  </si>
  <si>
    <t>ул. Труфанова, д. 13</t>
  </si>
  <si>
    <t>76:04:010108:179</t>
  </si>
  <si>
    <t>ул. Труфанова, д. 14</t>
  </si>
  <si>
    <t>1875 </t>
  </si>
  <si>
    <t>76:04:010108:269</t>
  </si>
  <si>
    <t>1876 </t>
  </si>
  <si>
    <t>ул. Труфанова, д. 17</t>
  </si>
  <si>
    <t>квартира №  4                  (ком. № 2)               (доля  24/43)</t>
  </si>
  <si>
    <t>76:04:010108:282</t>
  </si>
  <si>
    <t>ул. Труфанова, д. 18</t>
  </si>
  <si>
    <t>1883 </t>
  </si>
  <si>
    <t>76:04:010108:221</t>
  </si>
  <si>
    <t>ул. Труфанова, д. 19</t>
  </si>
  <si>
    <t>1888 </t>
  </si>
  <si>
    <t>76:04:010108:129</t>
  </si>
  <si>
    <t>1889 </t>
  </si>
  <si>
    <t>76:04:010108:124</t>
  </si>
  <si>
    <t>ул. Труфанова, д. 20</t>
  </si>
  <si>
    <t>1891 </t>
  </si>
  <si>
    <t>76:04:010108:246</t>
  </si>
  <si>
    <t>ул. Чапаева, д. 6</t>
  </si>
  <si>
    <t>76:04:010341:379</t>
  </si>
  <si>
    <t>76:04:010341:382</t>
  </si>
  <si>
    <t>76:04:010341:388</t>
  </si>
  <si>
    <t>ул. Чапаева, д. 22</t>
  </si>
  <si>
    <t>1904 </t>
  </si>
  <si>
    <t>76:04:010341:92</t>
  </si>
  <si>
    <t>1905 </t>
  </si>
  <si>
    <t>76:04:010341:102</t>
  </si>
  <si>
    <t>ул. Чапаева, д. 25</t>
  </si>
  <si>
    <t>76:04:010341:198</t>
  </si>
  <si>
    <t>76:04:010341:197</t>
  </si>
  <si>
    <t>76:04:010341:2521</t>
  </si>
  <si>
    <t>ул. Чапаева, д. 26 (снесен)</t>
  </si>
  <si>
    <t>квартира  № 1              (доля 48/134)</t>
  </si>
  <si>
    <t>76:04:010341:109</t>
  </si>
  <si>
    <t>квартира  № 1              (доля 43/67)</t>
  </si>
  <si>
    <t xml:space="preserve">квартира  № 2                </t>
  </si>
  <si>
    <t>76:04:010341:110</t>
  </si>
  <si>
    <t>квартира  № 3             (доля 24/67)</t>
  </si>
  <si>
    <t>76:04:010341:113</t>
  </si>
  <si>
    <t>1911 </t>
  </si>
  <si>
    <t>1913 </t>
  </si>
  <si>
    <t>квартира  № 5                     (доля 35/54)</t>
  </si>
  <si>
    <t>76:04:010341:111</t>
  </si>
  <si>
    <t xml:space="preserve"> Пост. № 187                        от 15.06.2008              Пост. № 230                         от 26.04.2012</t>
  </si>
  <si>
    <t>квартира  № 5                     (доля 19/54)</t>
  </si>
  <si>
    <t>квартира  № 6</t>
  </si>
  <si>
    <t>76:04:010402:29</t>
  </si>
  <si>
    <t>квартира № 6                    (ком. № 1)</t>
  </si>
  <si>
    <t xml:space="preserve">квартира № 6                       (ком № 2)              </t>
  </si>
  <si>
    <t xml:space="preserve">квартира № 7                             </t>
  </si>
  <si>
    <t>76:04:010341:115</t>
  </si>
  <si>
    <t xml:space="preserve">квартира № 8                 (доля 24/67)                             </t>
  </si>
  <si>
    <t>76:04:010341:116</t>
  </si>
  <si>
    <t>квартира № 8                     (ком. № 3)                (доля 43/67)</t>
  </si>
  <si>
    <t xml:space="preserve"> ул. Чапаева, д. 27</t>
  </si>
  <si>
    <t>1916 </t>
  </si>
  <si>
    <t>76:04:010341:121</t>
  </si>
  <si>
    <t>ул. Чкалова, д. 3</t>
  </si>
  <si>
    <t>76:04:010140:53</t>
  </si>
  <si>
    <t>ул. Шишкина, д. 1</t>
  </si>
  <si>
    <t>1931 </t>
  </si>
  <si>
    <t>76:04:010409:256</t>
  </si>
  <si>
    <t>ул. Шишкина, д. 3</t>
  </si>
  <si>
    <t>1950 </t>
  </si>
  <si>
    <t>76:04:010409:476</t>
  </si>
  <si>
    <t>ул. Шишкина, д. 4</t>
  </si>
  <si>
    <t>76:04:010411:32</t>
  </si>
  <si>
    <t>76:04:010411:42</t>
  </si>
  <si>
    <t>ул. Шишкина, д. 7</t>
  </si>
  <si>
    <t>76:04:010409:390</t>
  </si>
  <si>
    <t>76:04:010409:465</t>
  </si>
  <si>
    <t>ул. Шишкина, д. 9</t>
  </si>
  <si>
    <t>1963 </t>
  </si>
  <si>
    <t>76:04:010409:201</t>
  </si>
  <si>
    <t>1966 </t>
  </si>
  <si>
    <t>76:04:010409:222</t>
  </si>
  <si>
    <t>1967 </t>
  </si>
  <si>
    <t>76:04:010409:174</t>
  </si>
  <si>
    <t xml:space="preserve">ул. Энгельса, д. 2 </t>
  </si>
  <si>
    <t>76:04:010740:104</t>
  </si>
  <si>
    <t>76:04:010740:108</t>
  </si>
  <si>
    <t>76:04:010740:118</t>
  </si>
  <si>
    <t>76:04:010740:126</t>
  </si>
  <si>
    <t>76:04:010740:130</t>
  </si>
  <si>
    <t>ул. Энгельса, д. 6</t>
  </si>
  <si>
    <t>1973 </t>
  </si>
  <si>
    <t>76:04:010740:66</t>
  </si>
  <si>
    <t>1976 </t>
  </si>
  <si>
    <t>ул. Энгельса, д. 8</t>
  </si>
  <si>
    <t>76:04:010740:88</t>
  </si>
  <si>
    <t>1977 </t>
  </si>
  <si>
    <t>76:04:010740:89</t>
  </si>
  <si>
    <t>1978 </t>
  </si>
  <si>
    <t>76:04:010740:90</t>
  </si>
  <si>
    <t>1979 </t>
  </si>
  <si>
    <t>76:04:010740:91</t>
  </si>
  <si>
    <t>Юбилейный проезд, д. 1</t>
  </si>
  <si>
    <t>1985 </t>
  </si>
  <si>
    <t>76:04:010424:828</t>
  </si>
  <si>
    <t>1987 </t>
  </si>
  <si>
    <t>76:04:010424:812</t>
  </si>
  <si>
    <t>комната № 18</t>
  </si>
  <si>
    <t>76:04:010424:1457</t>
  </si>
  <si>
    <t>комната № 26</t>
  </si>
  <si>
    <t>76:04:010424:1465</t>
  </si>
  <si>
    <t>комната № 27</t>
  </si>
  <si>
    <t>76:04:010424:1466</t>
  </si>
  <si>
    <t>комната № 42</t>
  </si>
  <si>
    <t>76:04:010424:1497</t>
  </si>
  <si>
    <t>комната № 43</t>
  </si>
  <si>
    <t>76:04:010424:1498</t>
  </si>
  <si>
    <t>комната № 46</t>
  </si>
  <si>
    <t>76:04:010424:1518</t>
  </si>
  <si>
    <t>комната № 49</t>
  </si>
  <si>
    <t>76:04:010424:1521</t>
  </si>
  <si>
    <t>комната № 50</t>
  </si>
  <si>
    <t>76:04:010424:1522</t>
  </si>
  <si>
    <t>комната № 62</t>
  </si>
  <si>
    <t>76:04:010424:1550</t>
  </si>
  <si>
    <t>комната № 64</t>
  </si>
  <si>
    <t>76:04:010424:1552</t>
  </si>
  <si>
    <t>комната № 65</t>
  </si>
  <si>
    <t>76:04:010424:1553</t>
  </si>
  <si>
    <t>комната № 130</t>
  </si>
  <si>
    <t>76:04:010424:1514</t>
  </si>
  <si>
    <t>комната № 131</t>
  </si>
  <si>
    <t>76:04:010424:1515</t>
  </si>
  <si>
    <t>комната № 143</t>
  </si>
  <si>
    <t>76:04:010424:1543</t>
  </si>
  <si>
    <t>комната № 150</t>
  </si>
  <si>
    <t>76:04:010424:1442</t>
  </si>
  <si>
    <t>комната № 152</t>
  </si>
  <si>
    <t>76:04:010424:1643</t>
  </si>
  <si>
    <t>комната № 154</t>
  </si>
  <si>
    <t>76:04:010424:1431</t>
  </si>
  <si>
    <t>квартира № 157</t>
  </si>
  <si>
    <t>76:04:010424:1631</t>
  </si>
  <si>
    <t>квартира № 158</t>
  </si>
  <si>
    <t>76:04:010424:1633</t>
  </si>
  <si>
    <t>Юбилейный проезд, д. 8</t>
  </si>
  <si>
    <t>76:04:010424:1152</t>
  </si>
  <si>
    <t>76:04:010424:1107</t>
  </si>
  <si>
    <t>76:04:010424:1109</t>
  </si>
  <si>
    <t>76:04:010424:1118</t>
  </si>
  <si>
    <t xml:space="preserve">Юбилейный проезд, д. 10 </t>
  </si>
  <si>
    <t>76:04:010424:1303</t>
  </si>
  <si>
    <t>Юбилейный проезд, д. 11</t>
  </si>
  <si>
    <t>76:04:010424:990</t>
  </si>
  <si>
    <t>квартира  № 72</t>
  </si>
  <si>
    <t>76:04:010424:927</t>
  </si>
  <si>
    <t>Юбилейный проезд, д. 12</t>
  </si>
  <si>
    <t>76:04:010424:774</t>
  </si>
  <si>
    <t>2040 </t>
  </si>
  <si>
    <t>76:04:010424:761</t>
  </si>
  <si>
    <t>ул. Пирогова, д.12</t>
  </si>
  <si>
    <t>ул. Комарова, д.10</t>
  </si>
  <si>
    <t>квартира №2</t>
  </si>
  <si>
    <t>76:04:010810:109</t>
  </si>
  <si>
    <t>76:04:010810:110</t>
  </si>
  <si>
    <t>76:04:010606:81</t>
  </si>
  <si>
    <t xml:space="preserve">квартира № 3      </t>
  </si>
  <si>
    <t>76:04:1010810:108</t>
  </si>
  <si>
    <t>ул. Пирогова, д.14</t>
  </si>
  <si>
    <t>76:04:010101:2516</t>
  </si>
  <si>
    <t>76:04:010101:2517</t>
  </si>
  <si>
    <t>76:04:010101:2527</t>
  </si>
  <si>
    <t>ул. Пирогова,д.14</t>
  </si>
  <si>
    <t>квартира № 1      (доля 35/86)</t>
  </si>
  <si>
    <t>ул. Пирогова,д.12</t>
  </si>
  <si>
    <t>квартира № 6      (доля 12/75)</t>
  </si>
  <si>
    <t>ул. Пирогова,д. 12</t>
  </si>
  <si>
    <t>76:04:010606:89</t>
  </si>
  <si>
    <t>Дорога</t>
  </si>
  <si>
    <t>3002</t>
  </si>
  <si>
    <t>ул. Администрации</t>
  </si>
  <si>
    <t>76:04:000000:1553</t>
  </si>
  <si>
    <t>155 м                      (покрытие-песчано-гравийное, включает в себя насаждения)</t>
  </si>
  <si>
    <t>3005</t>
  </si>
  <si>
    <t>ул. Блюхера</t>
  </si>
  <si>
    <t>770,3 м                       (покрытие-асфальтовое, включает в себя насаждения)</t>
  </si>
  <si>
    <t>ул. Булгакова</t>
  </si>
  <si>
    <t>3017</t>
  </si>
  <si>
    <t>ул. Декабристов</t>
  </si>
  <si>
    <t>1 375 м                             (в т.ч. покрытие асфальтовое-1150 м, песчано-гравийное - 225 м,                        включает в себя насаждения)</t>
  </si>
  <si>
    <t>ул. Заречная</t>
  </si>
  <si>
    <t>3028</t>
  </si>
  <si>
    <t>76:04:010101:2746</t>
  </si>
  <si>
    <t>1 451 м                                  ( в т.ч. покрытие асфальтовое-603,83 м, песчано-гравийное-847,17 м, включает в себя насаждения)</t>
  </si>
  <si>
    <t>3030</t>
  </si>
  <si>
    <t>ул. Калинина</t>
  </si>
  <si>
    <t>319 м                        (покрытие-асфальтовое, включает в себя насаждения)</t>
  </si>
  <si>
    <t>3033</t>
  </si>
  <si>
    <t>76:04:010101:2729</t>
  </si>
  <si>
    <t>1 210 м                          (покрытие-асфальтовое, включает в себя насаждения и тротуары)</t>
  </si>
  <si>
    <t>3035</t>
  </si>
  <si>
    <t>ул. Клубная</t>
  </si>
  <si>
    <t>76:04:010101:2643</t>
  </si>
  <si>
    <t>1 617 м                   (покрытие-асфальтовое, включает в себя насаждения)</t>
  </si>
  <si>
    <t>3037</t>
  </si>
  <si>
    <t>ул. Комарова</t>
  </si>
  <si>
    <t>76:04:000000:1444</t>
  </si>
  <si>
    <t>925 м                      (покрытие-асфальтовое, включает в себя насаждения и тротуары)</t>
  </si>
  <si>
    <t>3038</t>
  </si>
  <si>
    <t>ул. Коминтерна</t>
  </si>
  <si>
    <t>76:04:000000:1533</t>
  </si>
  <si>
    <t>1 130 м                              (в т.ч. покрытие асфальтовое-730 м, песчано-гравийное-400 м, включает в себя насаждения)</t>
  </si>
  <si>
    <t>ул. Коммунистическая</t>
  </si>
  <si>
    <t>3058</t>
  </si>
  <si>
    <t>пр. Машиностроителей</t>
  </si>
  <si>
    <t>76:04:010101:2696</t>
  </si>
  <si>
    <t>1 670 м                    (покрытие-асфальтовое, включает в себя насаждения)</t>
  </si>
  <si>
    <t>3060</t>
  </si>
  <si>
    <t>ул. Менжинского</t>
  </si>
  <si>
    <t>76:04:010101:2730</t>
  </si>
  <si>
    <t>1 360 м                     (покрытие-асфальт, включает в себя насаждения и тротуары)</t>
  </si>
  <si>
    <t>3062</t>
  </si>
  <si>
    <t>ул. Мичурина</t>
  </si>
  <si>
    <t>76:04:000000:1405</t>
  </si>
  <si>
    <t>1 134 м                              (покрытие-асфальтовое, включает в себя насаждения)</t>
  </si>
  <si>
    <t>3063</t>
  </si>
  <si>
    <t>ул. Мичурина от д. 23                           до городского кладбища</t>
  </si>
  <si>
    <t>Автомобильная дорога</t>
  </si>
  <si>
    <t>76:04:000000:1541</t>
  </si>
  <si>
    <t>838 м                       (покрытие-асфальтовое, включает в себя насаждения)</t>
  </si>
  <si>
    <t>3064</t>
  </si>
  <si>
    <t>ул. Молодежная</t>
  </si>
  <si>
    <t>76:04:010407:307</t>
  </si>
  <si>
    <t>505 м                                      (покрытие-асфальтовое, включает в себя насаждения)</t>
  </si>
  <si>
    <t>3071</t>
  </si>
  <si>
    <t>ул. Октябрьская</t>
  </si>
  <si>
    <t>434,4 м                      (покрытие-асфальтовое, включает в себя насаждения)</t>
  </si>
  <si>
    <t>ул. Паншина</t>
  </si>
  <si>
    <t>3076</t>
  </si>
  <si>
    <t>76:04:010101:2694</t>
  </si>
  <si>
    <t>497,29 м                             (в т.ч. покрытие асфальтовое, включает в себя насаждения и тротуары)</t>
  </si>
  <si>
    <t>3079</t>
  </si>
  <si>
    <t>ул. Пионерская</t>
  </si>
  <si>
    <t>660 м                         (покрытие-песчано-гравийное, включает в себя насаждения)</t>
  </si>
  <si>
    <t>3080</t>
  </si>
  <si>
    <t>ул. Пирогова</t>
  </si>
  <si>
    <t>325 м                        (покрытие асфальтовое, включает в себя насаждения и тротуары)</t>
  </si>
  <si>
    <t>3082</t>
  </si>
  <si>
    <t>ул. Победы</t>
  </si>
  <si>
    <t>76:04:000000:1446</t>
  </si>
  <si>
    <t>1 090 м                         (покрытие асфальтовое, включает в себя насаждения)</t>
  </si>
  <si>
    <t>3084</t>
  </si>
  <si>
    <t>ул. Почтовая</t>
  </si>
  <si>
    <t>76:04:010101:2733</t>
  </si>
  <si>
    <t>513,86                                (в т.ч. покрытие асфальтовое-216 м, песчано-гравийное-297,86 м,  включает в себя насаждения)</t>
  </si>
  <si>
    <t>ул. Пугачева</t>
  </si>
  <si>
    <t>3088</t>
  </si>
  <si>
    <t>ул. Пушкина</t>
  </si>
  <si>
    <t>76:04:000000:1534</t>
  </si>
  <si>
    <t xml:space="preserve"> 1 486                                     (в т.ч. покрытие асфальтовое-1 216 м, песчано-гравийное - 270 м)</t>
  </si>
  <si>
    <t>ул. Рабочая</t>
  </si>
  <si>
    <t>ул. Садовая</t>
  </si>
  <si>
    <t>3099</t>
  </si>
  <si>
    <t>ул. Северная</t>
  </si>
  <si>
    <t>76:04:000000:1447</t>
  </si>
  <si>
    <t>2 060 м                                   (в т.ч. покрытие асфальтовое-799 м, песчано-гравийное-           1 261 м, включает в себя насаждения и тротуары</t>
  </si>
  <si>
    <t>3100</t>
  </si>
  <si>
    <t>ул. Седова</t>
  </si>
  <si>
    <t xml:space="preserve">76:04:010101:2695 (протяж.696,85)  76:04:000000:1445 (протяж.360)   </t>
  </si>
  <si>
    <t>1 056,85 м                                     ( в т.ч. покрытие асфальтовое-696,85 м, песчано-гравийное-360 м, включает в себя насаждения и тротуары)</t>
  </si>
  <si>
    <t>3101</t>
  </si>
  <si>
    <t>ул. Семашко</t>
  </si>
  <si>
    <t>76:04:000000:1532</t>
  </si>
  <si>
    <t xml:space="preserve">826 м                           (покрытие - асфальтовое, включает в себя насаждения) </t>
  </si>
  <si>
    <t>3103</t>
  </si>
  <si>
    <t>76:04:000000:1520</t>
  </si>
  <si>
    <t>1 099 м                          (покрытие-асфальтовое, включает в себя насаждения и тротуары)</t>
  </si>
  <si>
    <t>3104</t>
  </si>
  <si>
    <t>1 130 м                       (покрытие асфальтовое, включает в себя насаждения)</t>
  </si>
  <si>
    <t>3108</t>
  </si>
  <si>
    <t>76:04:000000:1535</t>
  </si>
  <si>
    <t>839 м                           (покрытие-асфальтовое, включает в себя насаждения)</t>
  </si>
  <si>
    <t>3110</t>
  </si>
  <si>
    <t>ул. Строителей</t>
  </si>
  <si>
    <t>76:04:010424:1642</t>
  </si>
  <si>
    <t>600 м                         (покрытие-асфальтовое, включает в себя насаждения)</t>
  </si>
  <si>
    <t>3116</t>
  </si>
  <si>
    <t>ул. Труфанова</t>
  </si>
  <si>
    <t>76:04:000000:1469</t>
  </si>
  <si>
    <t>1 923 м                     (покрытие-асфальт, включает в себя насаждения)</t>
  </si>
  <si>
    <t>ул. Тургенева</t>
  </si>
  <si>
    <t>Пост. № 174              от 04.06.2008</t>
  </si>
  <si>
    <t>3123</t>
  </si>
  <si>
    <t>ул. Фурманова</t>
  </si>
  <si>
    <t>450 м                       (покрытие-асфальт, включает в себя насаждения)</t>
  </si>
  <si>
    <t>ул. Царевского</t>
  </si>
  <si>
    <t>3128</t>
  </si>
  <si>
    <t>ул. Чапаева</t>
  </si>
  <si>
    <t>76:04:000000:1424                 (1 участок)           76:04:000000:1425                          (2 участок)</t>
  </si>
  <si>
    <t>591 м                      (покрытие-асфальтовое, включает в себя насаждения и тротуары)                                 (1 уч-к-407 м,                     2 уч-к-184 м)</t>
  </si>
  <si>
    <t>3130</t>
  </si>
  <si>
    <t>ул. Чернышевского</t>
  </si>
  <si>
    <t>700 м                     (покрытие-песчано-гравийное, включает в себя насаждения)</t>
  </si>
  <si>
    <t>3133</t>
  </si>
  <si>
    <t>ул. Шишкина</t>
  </si>
  <si>
    <t>76:04:000000:1523</t>
  </si>
  <si>
    <t>402 м                   (покрытие-асфальтовое, включает в себя насаждения)</t>
  </si>
  <si>
    <t>3134</t>
  </si>
  <si>
    <t>Школьный проезд</t>
  </si>
  <si>
    <t>147 м               (покрытие-асфальт, включает в себя насаждения)</t>
  </si>
  <si>
    <t>3137</t>
  </si>
  <si>
    <t>Юбилейный проезд</t>
  </si>
  <si>
    <t>76:04:000000:1470               (1 участок)         76:04:000000:1471                 (2 участок)</t>
  </si>
  <si>
    <t>1 285 м                   (покрытие-асфальтовое, включает в себя насаждения)                 (1 уч-к - 644 м,                     2 уч-к -641 м)</t>
  </si>
  <si>
    <t>Итого по пункту 1.3.</t>
  </si>
  <si>
    <t>1.3.1. Пожарные  проезды</t>
  </si>
  <si>
    <t>3301</t>
  </si>
  <si>
    <t>от ул. Декабристов до                  ул. Мичурина</t>
  </si>
  <si>
    <t>Пожарный проезд</t>
  </si>
  <si>
    <t>750 м                        (ширина-2,5 м, покрытие-асфальтовое)</t>
  </si>
  <si>
    <t>3302</t>
  </si>
  <si>
    <t>70 м                          (ширина-2 м, покрытие-грунтовое)</t>
  </si>
  <si>
    <t>3303</t>
  </si>
  <si>
    <t>от ул. Депутатской до                  ул. Чайковского</t>
  </si>
  <si>
    <t>870 м                  (ширина-2,5 м, покрытие-грунтовое)</t>
  </si>
  <si>
    <t>3304</t>
  </si>
  <si>
    <t>от ул. Клубной до                      ул. Свердлова</t>
  </si>
  <si>
    <t>310 м                        (ширина-2 м, покрытие-грунтовое)</t>
  </si>
  <si>
    <t>3305</t>
  </si>
  <si>
    <t>от ул. Набережной до                   ул. Красноармейская</t>
  </si>
  <si>
    <t>250 м                         (ширина-4 м, покрытие-грунтовое)</t>
  </si>
  <si>
    <t>на основ. тех.инвентар.</t>
  </si>
  <si>
    <t>3308</t>
  </si>
  <si>
    <t>от ул. Северной до                     ул. Менжинского</t>
  </si>
  <si>
    <t>430 м                           (ширина-2,5 м, покрытие-грунтовое)</t>
  </si>
  <si>
    <t>3309</t>
  </si>
  <si>
    <t>от ул. Северной до                     ул. Чапаева</t>
  </si>
  <si>
    <t>650 м                        (ширина-2 м, покрытие-грунтовое)</t>
  </si>
  <si>
    <t>3310</t>
  </si>
  <si>
    <t>от ул. Фурманова до                    ул. Которосльная</t>
  </si>
  <si>
    <t>600 м                      (покрытие-грунтовое)</t>
  </si>
  <si>
    <t>Итого по подпункту 1.3.1.</t>
  </si>
  <si>
    <t>проезд Машиностроителей</t>
  </si>
  <si>
    <t>1.4. Памятники, мемориалы</t>
  </si>
  <si>
    <t>4009</t>
  </si>
  <si>
    <t>м. Ясеневка</t>
  </si>
  <si>
    <t>Мемориальный комплекс воинам советской армии, умершим от ран в госпиталях                      г. Гаврилов-Яма</t>
  </si>
  <si>
    <t>76:04:010438:28</t>
  </si>
  <si>
    <t>1987 г.п.                       высота 4,6 м</t>
  </si>
  <si>
    <t>Итого по пункту 1.4.</t>
  </si>
  <si>
    <t>1.6. Мосты</t>
  </si>
  <si>
    <t>6001</t>
  </si>
  <si>
    <t>ул.Ст. Халтурина                                    (в районе д. 3)</t>
  </si>
  <si>
    <t>Пешеходный мост</t>
  </si>
  <si>
    <t>деревянный,                         без перил,                                  длина - 10 м,                     ширина - 1 м</t>
  </si>
  <si>
    <t xml:space="preserve">Пост. № 174                 от 04.06.2008          Пост. № 47                               от 29.01.2018 (инвентар.)     </t>
  </si>
  <si>
    <t>6002</t>
  </si>
  <si>
    <t xml:space="preserve">ул. Советская                                </t>
  </si>
  <si>
    <t xml:space="preserve"> Мост через                           р. Которосль</t>
  </si>
  <si>
    <t>железобетонный,                    с перилами,                    длина - 89,2 м,  ширина - 9,25 м</t>
  </si>
  <si>
    <t xml:space="preserve">Пост. № 346                 от 29.09.2008                    Пост. № 47                               от 29.01.2018 (инвентар.)     </t>
  </si>
  <si>
    <t>6003</t>
  </si>
  <si>
    <t>Подвесной пешеходный мост через р. Которосль</t>
  </si>
  <si>
    <t>металлический с деревянным настилом, с перилами,                   длина - 120 м,                   ширина - 1,6 м</t>
  </si>
  <si>
    <t xml:space="preserve">Пост. № 174                  от 04.06.2008                     Пост. № 47                               от 29.01.2018 (инвентар.) </t>
  </si>
  <si>
    <t>6004</t>
  </si>
  <si>
    <t>ул. Комарова                                          (в районе д. 1)</t>
  </si>
  <si>
    <t>Мост - трубопереезд</t>
  </si>
  <si>
    <t>железобетонный,                   с перилами,                     длина - 17 м,                    ширина - 12 м</t>
  </si>
  <si>
    <t xml:space="preserve">Пост. № 175                   от 22.03.2017              Пост. № 47                               от 29.01.2018 (инвентар.)    </t>
  </si>
  <si>
    <t>6005</t>
  </si>
  <si>
    <t>ул. Патова                                              (в районе д. 12)</t>
  </si>
  <si>
    <t>железобетонный,                     с барьерным ограждением, тротуаром, без перил,                     длина - 12 м,                    ширина - 10 м</t>
  </si>
  <si>
    <t xml:space="preserve">Пост. № 175                   от 22.03.2017          Пост. № 47                               от 29.01.2018 (инвентар.)    </t>
  </si>
  <si>
    <t>6006</t>
  </si>
  <si>
    <t>ул. Пирогова                                          (в районе д. 15)</t>
  </si>
  <si>
    <t>железобетонный,                     с барьерным ограждением, тротуаром,                            с перилами,                     длина - 8 м,                    ширина - 9 м</t>
  </si>
  <si>
    <t xml:space="preserve">Пост. № 175                   от 22.03.2017      Пост. № 47                               от 29.01.2018 (инвентар.)    </t>
  </si>
  <si>
    <t>Итого по подпункту 1.6.</t>
  </si>
  <si>
    <t>1.7. Непроизводственные активы, составляющие казну</t>
  </si>
  <si>
    <t>Земельный участок</t>
  </si>
  <si>
    <t>ул. Зои Зубрицкой</t>
  </si>
  <si>
    <t>76:04:010405:1</t>
  </si>
  <si>
    <t>76:04:010347:1</t>
  </si>
  <si>
    <t>76:04:000000:919</t>
  </si>
  <si>
    <t>76:04:000000:948</t>
  </si>
  <si>
    <t>76:04:000000:947</t>
  </si>
  <si>
    <t>76:04:000000:1012</t>
  </si>
  <si>
    <t>76:04:000000:1013</t>
  </si>
  <si>
    <t>76:04:010602:69</t>
  </si>
  <si>
    <t>76:04:010411:43</t>
  </si>
  <si>
    <t>76:04:000000:1060</t>
  </si>
  <si>
    <t>76:04:000000:1027</t>
  </si>
  <si>
    <t>76:04:000000:1392</t>
  </si>
  <si>
    <t>76:04:000000:1393</t>
  </si>
  <si>
    <t>76:04:000000:1433</t>
  </si>
  <si>
    <t>76:04:000000:1441</t>
  </si>
  <si>
    <t>76:04:000000:1435</t>
  </si>
  <si>
    <t>76:04:000000:1432</t>
  </si>
  <si>
    <t>76:04:000000:1016</t>
  </si>
  <si>
    <t>76:04:000000:1017</t>
  </si>
  <si>
    <t>76:04:000000:1014</t>
  </si>
  <si>
    <t>76:04:010421:23</t>
  </si>
  <si>
    <t>76:04:010402:32</t>
  </si>
  <si>
    <t>76:04:010501:112</t>
  </si>
  <si>
    <t>76:04:010802:230</t>
  </si>
  <si>
    <t>76:04:010111:502</t>
  </si>
  <si>
    <t>Гаврилов-Ямский р-н Ставотинский с/о</t>
  </si>
  <si>
    <t>76:04:094201:987</t>
  </si>
  <si>
    <t>76:04:094201:988</t>
  </si>
  <si>
    <t>76:04:000000:1156</t>
  </si>
  <si>
    <t>ул. Карбышева, д. 8</t>
  </si>
  <si>
    <t>76:04:010773:29</t>
  </si>
  <si>
    <t>ул. Пирогова, д. 7</t>
  </si>
  <si>
    <t>76:04:010606:3</t>
  </si>
  <si>
    <t>76:04:010101:3173</t>
  </si>
  <si>
    <t>76:04:010802:225</t>
  </si>
  <si>
    <t>76:04:010407:293</t>
  </si>
  <si>
    <t>76:04:010109:3</t>
  </si>
  <si>
    <t>ул. Пирогова, д. 8</t>
  </si>
  <si>
    <t>76:04:010606:18</t>
  </si>
  <si>
    <t>76:04:010802:223</t>
  </si>
  <si>
    <t>пойма р. Которосль</t>
  </si>
  <si>
    <t>76:04:010129:29</t>
  </si>
  <si>
    <t>76:04:010358:18</t>
  </si>
  <si>
    <t>76:04:010740:15</t>
  </si>
  <si>
    <t>ул. Юбилейный проезд</t>
  </si>
  <si>
    <t>76:04:000000:1483</t>
  </si>
  <si>
    <t>ул. Радищева-Ленина-Тургенева</t>
  </si>
  <si>
    <t>76:04:010217:82</t>
  </si>
  <si>
    <t>76:04:010217:84</t>
  </si>
  <si>
    <t>76:04:010217:85</t>
  </si>
  <si>
    <t>76:04:010217:86</t>
  </si>
  <si>
    <t>76:04:010217:89</t>
  </si>
  <si>
    <t>76:04:010217:90</t>
  </si>
  <si>
    <t>76:04:010217:92</t>
  </si>
  <si>
    <t>76:04:010217:93</t>
  </si>
  <si>
    <t>76:04:010217:94</t>
  </si>
  <si>
    <t>76:04:010217:95</t>
  </si>
  <si>
    <t>76:04:010217:96</t>
  </si>
  <si>
    <t>76:04:010217:98</t>
  </si>
  <si>
    <t>76:04:010217:100</t>
  </si>
  <si>
    <t>76:04:010217:102</t>
  </si>
  <si>
    <t>76:04:010217:103</t>
  </si>
  <si>
    <t>76:04:010217:104</t>
  </si>
  <si>
    <t>76:04:010217:105</t>
  </si>
  <si>
    <t>76:04:010217:106</t>
  </si>
  <si>
    <t>76:04:010217:107</t>
  </si>
  <si>
    <t>76:04:010217:108</t>
  </si>
  <si>
    <t>76:04:010217:111</t>
  </si>
  <si>
    <t>76:04:010217:112</t>
  </si>
  <si>
    <t>76:04:010217:113</t>
  </si>
  <si>
    <t>76:04:010217:114</t>
  </si>
  <si>
    <t>76:04:010217:115</t>
  </si>
  <si>
    <t>76:04:010217:116</t>
  </si>
  <si>
    <t>76:04:010217:117</t>
  </si>
  <si>
    <t>76:04:010217:120</t>
  </si>
  <si>
    <t>76:04:010217:121</t>
  </si>
  <si>
    <t>76:04:010217:122</t>
  </si>
  <si>
    <t>76:04:010217:123</t>
  </si>
  <si>
    <t>76:04:010217:128</t>
  </si>
  <si>
    <t>76:04:010217:129</t>
  </si>
  <si>
    <t>76:04:010217:130</t>
  </si>
  <si>
    <t>76:04:010217:131</t>
  </si>
  <si>
    <t>76:04:010217:133</t>
  </si>
  <si>
    <t>76:04:010217:134</t>
  </si>
  <si>
    <t>76:04:010217:135</t>
  </si>
  <si>
    <t>76:04:010217:136</t>
  </si>
  <si>
    <t>ул. Царевского, д. 21</t>
  </si>
  <si>
    <t>76:04:010361:116</t>
  </si>
  <si>
    <t>ул. Царевского, д. 23</t>
  </si>
  <si>
    <t>76:04:010361:117</t>
  </si>
  <si>
    <t>ул. Царевского, д. 25</t>
  </si>
  <si>
    <t>76:04:010361:118</t>
  </si>
  <si>
    <t>76:04:010604:39</t>
  </si>
  <si>
    <t>76:04:010606:103</t>
  </si>
  <si>
    <t>76:04:010411:99</t>
  </si>
  <si>
    <t>проезд Юбилейный,                                в районе д. 3 и д. 4</t>
  </si>
  <si>
    <t xml:space="preserve"> 76:04:010411:90</t>
  </si>
  <si>
    <t>ул. Молодежная,                                     в районе д. 3а</t>
  </si>
  <si>
    <t xml:space="preserve"> 76:04:010407:283</t>
  </si>
  <si>
    <t>ул. Менжинского,                                     в районе д. 55</t>
  </si>
  <si>
    <t xml:space="preserve"> 76:04:010411:91</t>
  </si>
  <si>
    <t xml:space="preserve"> 76:04:010424:1627</t>
  </si>
  <si>
    <t>76:04:010407:303</t>
  </si>
  <si>
    <t>76:04:000000:1496</t>
  </si>
  <si>
    <t>76:04:010424:1637</t>
  </si>
  <si>
    <t>76:04:000000:1501</t>
  </si>
  <si>
    <t>76:04:010111:509</t>
  </si>
  <si>
    <t>76:04:010436:595</t>
  </si>
  <si>
    <t>76:04:000000:1527</t>
  </si>
  <si>
    <t>76:04:000000:1528</t>
  </si>
  <si>
    <t>76:04:000000:1529</t>
  </si>
  <si>
    <t>ул. Мичурина от д. 23                          до городского кладбища</t>
  </si>
  <si>
    <t>76:04:000000:1536</t>
  </si>
  <si>
    <t>76:04:010707:4</t>
  </si>
  <si>
    <t>76:04:010147:38</t>
  </si>
  <si>
    <t>76:04:010802:239</t>
  </si>
  <si>
    <t>76:04:010438:26</t>
  </si>
  <si>
    <t>76:04:010402:37</t>
  </si>
  <si>
    <t>76:04:010339:256</t>
  </si>
  <si>
    <t>76:04:010339:257</t>
  </si>
  <si>
    <t>ул. 1-ая Овражная, д. 16</t>
  </si>
  <si>
    <t>Земельный участок (доля 1/4)</t>
  </si>
  <si>
    <t>76:04:010705:17</t>
  </si>
  <si>
    <t>ул. Железнодорожная , д.8</t>
  </si>
  <si>
    <t>76:04:010768:317</t>
  </si>
  <si>
    <t>76:04:000000:1804</t>
  </si>
  <si>
    <t>76:04:000000:1799</t>
  </si>
  <si>
    <t>Итого по разделу 1</t>
  </si>
  <si>
    <r>
      <t xml:space="preserve">Пост.№ 384                 от 19.07.2012                     Пост №  645                      от 26.11.2012 (прин.затр.на реконстр.)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76-76-02/004/2012-384                                     от 28.08.2012 </t>
    </r>
  </si>
  <si>
    <r>
      <t xml:space="preserve"> Пост. № 330                          от 26.04.2016                  Пост. № 985                 от 14.12.2016                ( об утв.рез.инв.)  Пост. № 723                     от 13.11.2018 (включ.оборуд. и увелич.стоим.) </t>
    </r>
    <r>
      <rPr>
        <b/>
        <sz val="5"/>
        <color indexed="60"/>
        <rFont val="Times New Roman"/>
        <family val="1"/>
        <charset val="204"/>
      </rPr>
      <t>Регистрация права        № 76-76/002-76/002/001/2016-1719/1                            от 25.08.2016</t>
    </r>
  </si>
  <si>
    <r>
      <t xml:space="preserve"> Пост. № 985             от 14.12.2016                  (об утв.рез.инв.)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76:04:094201:997-76/023/2017-1                 от 06.02.2017 </t>
    </r>
  </si>
  <si>
    <r>
      <t xml:space="preserve"> Пост. № 114            от 28.02.2018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76:04:010402:36-76/002/2018-3                    от 29.03.2018                    </t>
    </r>
  </si>
  <si>
    <r>
      <t xml:space="preserve"> Пост. № 343                 от 27.05.2019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76:04:010802:178-76/002/2019-7                      от 06.06.2019 </t>
    </r>
  </si>
  <si>
    <r>
      <t xml:space="preserve">Пост. № 349               от 01.10.2009 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     </t>
    </r>
  </si>
  <si>
    <r>
      <t xml:space="preserve">Пост. № 349                 от 01.10.2009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</si>
  <si>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    № 76:04:010802:152-76/125/2021-1            от 10.09.2021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</si>
  <si>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76:04:010343:204-76/000/2019-1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</si>
  <si>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76:04:010343:205-76/002/2019-1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</si>
  <si>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76:04:010343:218-76/002/2019-1                        от 29.07.2019</t>
    </r>
  </si>
  <si>
    <r>
      <t xml:space="preserve"> Пост. № 187              от 15.06.2008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76-76-02/017/2013-067                                   от 27.09.2013  </t>
    </r>
  </si>
  <si>
    <r>
      <t xml:space="preserve"> Пост.  № 187                  от 15.06.2008 </t>
    </r>
    <r>
      <rPr>
        <sz val="5"/>
        <color rgb="FF993300"/>
        <rFont val="Times New Roman"/>
        <family val="1"/>
        <charset val="204"/>
      </rPr>
      <t>Регистрация права      № 76:04:010343:233-76/125/2021-1            от 02.09.2021</t>
    </r>
  </si>
  <si>
    <r>
      <t xml:space="preserve"> Пост. № 187                 от 15.06.2008 </t>
    </r>
    <r>
      <rPr>
        <sz val="5"/>
        <color rgb="FF993300"/>
        <rFont val="Times New Roman"/>
        <family val="1"/>
        <charset val="204"/>
      </rPr>
      <t>Регистрация права 76:04:010343:320-76/125/2021-1            от 12.10.2021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</si>
  <si>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№ 76-76/002-76/002/002/2015-662/1  от 23.03.2015</t>
    </r>
  </si>
  <si>
    <r>
      <t xml:space="preserve"> Пост. № 187             от 15.06.2008  </t>
    </r>
    <r>
      <rPr>
        <sz val="5"/>
        <color rgb="FF993300"/>
        <rFont val="Times New Roman"/>
        <family val="1"/>
        <charset val="204"/>
      </rPr>
      <t xml:space="preserve">Регистрация права 76:04:010343:323-76/125/2021-1            от 12.10.2021  </t>
    </r>
  </si>
  <si>
    <r>
      <t xml:space="preserve"> Пост. № 187    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76:04:010343:325-76/125/2021-1             от 10.09.2021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</si>
  <si>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76:04:010343:356-76/000/2019-1                          от 29.07.2019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</si>
  <si>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76:04:010343:176-76/002/2019-1                        от 29.07.2019</t>
    </r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</si>
  <si>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№ 76:04:010343:486-76/125/2021-1                         от 10.09.2011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</si>
  <si>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76:04:010343:502-76/125/2021-1            от 10.09.2021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</si>
  <si>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76:04:010101:2463-76/002/2019-1                          от 29.07.2019</t>
    </r>
  </si>
  <si>
    <r>
      <t xml:space="preserve"> Пост. № 187               от 15.06.2008             Пост. № 352                       от 03.07.2013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76-76-02/006/2013-278                                      от 19.07.2013 </t>
    </r>
  </si>
  <si>
    <r>
      <t xml:space="preserve"> Пост. № 187              от 15.06.2008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76:04:010810:212-76/002/2019-1              от 14.10.2019</t>
    </r>
  </si>
  <si>
    <r>
      <t xml:space="preserve"> Пост. № 187             от 15.06.2008            Пост. № 283                   от 21.05.2012 </t>
    </r>
    <r>
      <rPr>
        <sz val="5"/>
        <color rgb="FF993300"/>
        <rFont val="Times New Roman"/>
        <family val="1"/>
        <charset val="204"/>
      </rPr>
      <t>Регистрация права                 № 76:04:010810:216-76/056/2021-11              от 10.12.2021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</si>
  <si>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76:04:010810:251-76/002/2019-2                           от 16.08.2019   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</si>
  <si>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76:04:010810:252-76/002/2019-2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</si>
  <si>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76:04:010810:278-76/002/2019-2                           от 16.08.2019   </t>
    </r>
  </si>
  <si>
    <r>
      <t xml:space="preserve">Пост.  № 187                       от 15.06.2008                    Пост. № 44               от 31.01.2012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76:04:010810:272-76/002/2019-1                           от 21.08.2019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</si>
  <si>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76:04:010810:194-76/002/2019-1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</si>
  <si>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76:04:010810:334-76/002/2019-1                           от 17.11.2019  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</si>
  <si>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?6:04:010810:281-76/002/2017-1              от 21.09.2017</t>
    </r>
  </si>
  <si>
    <r>
      <t xml:space="preserve"> Пост. № 187  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№ 76-76-02/006/2013-120                                             от 13.02.2013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</si>
  <si>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76:04:010810:183-76/002/2019-1              от 14.10.2019</t>
    </r>
  </si>
  <si>
    <r>
      <t xml:space="preserve"> Пост. № 187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76:04:010810:181-76/002/2019-1              от 14.10.2019</t>
    </r>
  </si>
  <si>
    <r>
      <t xml:space="preserve"> Пост. № 187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?6:04:010810:188-76/002/2019-1              от 21.08.2019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</si>
  <si>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?6:04:010810:145-76/002/2019-1              от 21.08.2019</t>
    </r>
  </si>
  <si>
    <r>
      <t xml:space="preserve"> Пост. № 500              от 21.07.2015                  Пост. № 920                 от  21.12.2015                 (утв. стоим.) </t>
    </r>
    <r>
      <rPr>
        <b/>
        <sz val="5"/>
        <color indexed="60"/>
        <rFont val="Times New Roman"/>
        <family val="1"/>
        <charset val="204"/>
      </rPr>
      <t>Регистрация права               № 76-76/002-76/002/002/2015-1726/2                                                 от 06.08.2015</t>
    </r>
  </si>
  <si>
    <r>
      <t xml:space="preserve"> Пост. № 187            от 15.06.2008            Пост. № 458                  от 09.11.2010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№ 76:04:010101:2347-76/002/2019-1                        от 05.07.2019</t>
    </r>
  </si>
  <si>
    <r>
      <t xml:space="preserve"> Пост. № 942              от 29.11.2016 </t>
    </r>
    <r>
      <rPr>
        <b/>
        <sz val="5"/>
        <color indexed="60"/>
        <rFont val="Times New Roman"/>
        <family val="1"/>
        <charset val="204"/>
      </rPr>
      <t xml:space="preserve">Регистрация права №76-76/002-76/002/001/2016-2522/1                           от 12.12.2016  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</si>
  <si>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76:04:010101:2014-76/000/2019-1                      от 29.07.2019   </t>
    </r>
    <r>
      <rPr>
        <sz val="5"/>
        <rFont val="Times New Roman"/>
        <family val="1"/>
        <charset val="204"/>
      </rPr>
      <t xml:space="preserve">       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</si>
  <si>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76-76-02/003/2010-055                                       от 29.01.2010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</si>
  <si>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76-76-02/017/2009-180                                        от 28.12.2009</t>
    </r>
  </si>
  <si>
    <r>
      <t xml:space="preserve"> Пост. № 255              от 28.04.2021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№ 76:04:010718:37-76/098/2021-1                     от 16.04.2021</t>
    </r>
  </si>
  <si>
    <r>
      <t xml:space="preserve"> Пост. № 187               от 15.06.2008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№ 76:04:010501:75-76/051/2020-1               от 20.10.2020 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</si>
  <si>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76:04:010501:78-76/051/2020-2               от 15.10.2020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</si>
  <si>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76:04:010501:79-76/051/2020-2               от 15.10.2020</t>
    </r>
  </si>
  <si>
    <r>
      <t xml:space="preserve"> Пост. № 187               от 15.06.2008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76:04:010101:2493-76/002/2019-1                     от 14.10.2019</t>
    </r>
  </si>
  <si>
    <r>
      <t xml:space="preserve">Пост № 128              от 12.03.2013                                                              Пост. № 239                            от 08.05.2013 (внес.изм.)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76-76-02/009/2013-152                                        от 03.04.2013 </t>
    </r>
  </si>
  <si>
    <r>
      <t xml:space="preserve">Пост. № 380                от 15.07.2013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76-76-02/013/2013-326                                от 08.10.2013    </t>
    </r>
  </si>
  <si>
    <r>
      <t xml:space="preserve">Пост. № 380                от 15.07.2013 </t>
    </r>
    <r>
      <rPr>
        <b/>
        <sz val="5"/>
        <color indexed="60"/>
        <rFont val="Times New Roman"/>
        <family val="1"/>
        <charset val="204"/>
      </rPr>
      <t>Регистрация права                     № 76-76-02/013/2013-327                                       от 08.10.2013</t>
    </r>
  </si>
  <si>
    <r>
      <t xml:space="preserve"> Пост. № 775                        от 05.10.2017 </t>
    </r>
    <r>
      <rPr>
        <b/>
        <sz val="5"/>
        <color indexed="60"/>
        <rFont val="Times New Roman"/>
        <family val="1"/>
        <charset val="204"/>
      </rPr>
      <t>Регистрация права                    № 76:04:010606:84-76/002/2017-2                         от 25.10.2017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</si>
  <si>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76:04:010606:84-76/051/2020-3                         от 25.11.2020</t>
    </r>
  </si>
  <si>
    <r>
      <t xml:space="preserve"> Пост. № 349 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76:04:010606:75-76/051/2020-1                         от 12.11.2020</t>
    </r>
  </si>
  <si>
    <r>
      <t xml:space="preserve"> Пост. № 187       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76:04:010101:2614-76/051/2020-1                         от 12.11.2020</t>
    </r>
  </si>
  <si>
    <r>
      <t xml:space="preserve"> Пост. № 187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76:04:010606:78-76/051/2020-1                         от 12.11.2020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</si>
  <si>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76:04:010606:79-76/051/2020-1                         от 12.11.2020</t>
    </r>
  </si>
  <si>
    <r>
      <t xml:space="preserve"> Пост. № 187               от 15.06.2008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76-76-02/006/2013-173                                                от 15.03.2013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</si>
  <si>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76:04:010101:2519-76/002/2020-1                      от 10.09.2020</t>
    </r>
  </si>
  <si>
    <r>
      <t xml:space="preserve"> Пост. № 187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76-76-02/015/2009-111                                      от 23.09.2009</t>
    </r>
  </si>
  <si>
    <r>
      <t xml:space="preserve">Пост. № 187             от 15.06.2008     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76-76-02/003/2010-021                                от 21.01.2010</t>
    </r>
  </si>
  <si>
    <r>
      <t xml:space="preserve"> Пост. № 187                 от 15.06.2008                       Пост. № 91                                   от 25.02.2015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76:04:010101:2520-76/002/2020-1                      от 10.09.2020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</si>
  <si>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76:04:010101:2521-76/002/2020-1                      от 14.09.2020</t>
    </r>
  </si>
  <si>
    <r>
      <t xml:space="preserve"> Пост. № 678             от 23.11.2020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76:04:010101:2523-76/051/2020-2                      от 14.12.2020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</si>
  <si>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76:04:010101:2526-76/002/2020-1                      от 14.09.2020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</si>
  <si>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76:04:010101:2530-76/002/2020-1                      от 14.09.2020</t>
    </r>
  </si>
  <si>
    <r>
      <t xml:space="preserve"> Пост. № 187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76-76/002-76/002/002/2015-669/1  от 19.03.2015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</si>
  <si>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76:04:010111:302-76/002/2019-1                       от 24.07.2019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</si>
  <si>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76:04:010111:296-76/002/2019-1                       от 29.07.2019  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</si>
  <si>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76:04:010111:272-76/051/2021-2                       от 07.07.2021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</si>
  <si>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  № 76:04:010111:275-76/051/2021-2                       от 07.07.2021</t>
    </r>
  </si>
  <si>
    <r>
      <t xml:space="preserve">Пост. № 124               от 15.03.2012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76-76-02/002/2012-097                                                   от 05.04.2012 </t>
    </r>
  </si>
  <si>
    <r>
      <t xml:space="preserve">Пост. № 124               от 15.03.2012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76-76-02/002/2012-098                                     от 05.04.2012 </t>
    </r>
  </si>
  <si>
    <r>
      <t xml:space="preserve">Пост. № 648                           от 26.11.2012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76-76-02/015/2012-140                                         от 07.12.2012 </t>
    </r>
  </si>
  <si>
    <r>
      <t xml:space="preserve">Пост. № 550                  от 05.10.2012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76-76-02/004/2012-379                                       от 23.08.2012 </t>
    </r>
  </si>
  <si>
    <r>
      <t xml:space="preserve">Пост. № 648             от 26.11.2012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76-76-02/015/2012-138                                        от 07.12.2012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</si>
  <si>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76:04:010111:381-76/002/2019-1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</si>
  <si>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76:04:010111:382-76/002/2019-1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</si>
  <si>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76:04:010111:383-76/002/2019-1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</si>
  <si>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76:04:010111:384-76/002/2019-1                от 17.11.2019   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</si>
  <si>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76:04:010111:393-76/002/2019-1                от 29.07.2019   </t>
    </r>
  </si>
  <si>
    <r>
      <t xml:space="preserve"> Пост. № 187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76:04:010308:142-76/002/2017-1                     от 07.11.2017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</si>
  <si>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76-76/002-76/002/001/2016-2381/1                       от 28.11.2016  </t>
    </r>
  </si>
  <si>
    <r>
      <t xml:space="preserve">Пост. № 259                от 19.04.2019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76:04:010101:1380-76/002/2019-1                 от 12.04.2019 </t>
    </r>
  </si>
  <si>
    <r>
      <t xml:space="preserve">Пост. № 693                 от 15.09.2017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76:04:010101:1381-76/002/2020-3                 от 14.09.2020 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</si>
  <si>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76:04:010101:1375-76/051/2021-1            от 20.10.2021   </t>
    </r>
  </si>
  <si>
    <r>
      <t xml:space="preserve"> Пост. № 349              от 01.10.2009                    Пост. № 230               от 26.04.2012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76:04:010101:1563-76/051/2020-1                     от 02.11.2020 </t>
    </r>
  </si>
  <si>
    <r>
      <t xml:space="preserve"> Пост. № 187                    от 15.06.2008                     Пост. № 554                           от 10.10.2014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  № 76-76-02/009/2009-485                                           от 19.06.2009</t>
    </r>
  </si>
  <si>
    <r>
      <t xml:space="preserve"> Пост. № 187               от 15.06.2008               Пост. № 230                от 26.04.2012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76:04:010101:1394-76/051/2020-1                     от 02.11.2020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</si>
  <si>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76:04:010606:127-76/002/2017-1              от 14.07.2017      </t>
    </r>
    <r>
      <rPr>
        <sz val="5"/>
        <rFont val="Times New Roman"/>
        <family val="1"/>
        <charset val="204"/>
      </rPr>
      <t xml:space="preserve">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</si>
  <si>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76:04:010606:151-76/002/2017-1              от 14.07.2017    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</si>
  <si>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76:04:010606:154-76/002/2017-1              от 14.07.2017   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</si>
  <si>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76:04:010606:160-76/002/2017-1              от 14.07.2017       </t>
    </r>
  </si>
  <si>
    <r>
      <t xml:space="preserve"> Пост. 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76:04:010606:177-76/002/2017-1              от 14.07.2017        </t>
    </r>
  </si>
  <si>
    <r>
      <t xml:space="preserve"> Пост. № 187              от 15.06.2008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76:04:010101:1429-76/002/2018-5                      от 29.12.2018</t>
    </r>
  </si>
  <si>
    <r>
      <t xml:space="preserve"> Пост. № 309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№ 76:04:010101:1412-76/051/2021-2                       от 07.07.2021</t>
    </r>
  </si>
  <si>
    <r>
      <t xml:space="preserve"> Пост. № 187             от 15.06.2008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</si>
  <si>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</si>
  <si>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  от 15.06.2008                       Пост. № 230               от 26.04.2012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76-76-02/006/2013-026                                      от 24.01.2013  </t>
    </r>
  </si>
  <si>
    <r>
      <t xml:space="preserve"> Пост. № 505                     от 30.06.2017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76:04:010421:32-76/002/2017-1              от 14.07.2017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</si>
  <si>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76:17:010101:14752-76/002/2019-1                         от 08.05.2019 </t>
    </r>
  </si>
  <si>
    <r>
      <t xml:space="preserve">Пост. № 349                     от 01.10.2009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76-76/002-76/002/002/2015-665/1  от 19.03.2015   </t>
    </r>
  </si>
  <si>
    <r>
      <t xml:space="preserve"> Пост. № 187               от 15.06.2008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76:04:010424:486-76/002/2020-1                     от 22.05.2020</t>
    </r>
  </si>
  <si>
    <r>
      <t xml:space="preserve">Пост. № 349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76:04:010424:526-76/002/2020-1                     от 22.05.2020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</si>
  <si>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76:04:010424:542-76/002/2020-1                     от 22.05.2020</t>
    </r>
  </si>
  <si>
    <r>
      <t xml:space="preserve"> Пост. № 187               от 15.06.2008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76:04:010424:508-76/002/2020-1                     от 22.05.2020</t>
    </r>
  </si>
  <si>
    <r>
      <t xml:space="preserve"> Пост. № 187                от 15.06.2008                  Пост. № 101               от 26.02.2015 внес.измен.площ.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76-76/002-76/002/002/2015-987/1  от 22.04.2015            </t>
    </r>
  </si>
  <si>
    <r>
      <t xml:space="preserve"> Пост. № 187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76:04:010424:551-76/002/2020-1                     от 22.05.2020</t>
    </r>
  </si>
  <si>
    <r>
      <t xml:space="preserve"> Пост.  № 187               от 15.06.2008                Пост.  № 64                от 09.02.2012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 № 76-76-02/010/2008-297                                     от 26.09.2008 </t>
    </r>
  </si>
  <si>
    <r>
      <t xml:space="preserve">Пост. № 349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76:04:010424:324-76/002/2020-1                     от 22.05.2020</t>
    </r>
  </si>
  <si>
    <r>
      <t xml:space="preserve"> Пост. № 187                от 15.06.2008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76:04:010424:303-76/002/2020-1                     от 22.05.2020</t>
    </r>
  </si>
  <si>
    <r>
      <t xml:space="preserve"> Пост. № 187            от 15.06.2008    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76:04:010424:665-76/002/2020-1                     от 22.05.2020</t>
    </r>
  </si>
  <si>
    <r>
      <t xml:space="preserve"> Пост. № 187       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76:04:010108:193-76/002/2020-1                     от 19.03.2020</t>
    </r>
  </si>
  <si>
    <r>
      <t xml:space="preserve"> Пост. № 187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76:04:010108:146-76/002/2020-1                     от 19.03.2020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</si>
  <si>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76:04:010108:139-76/002/2020-1                     от 18.03.2020</t>
    </r>
  </si>
  <si>
    <r>
      <t xml:space="preserve"> Пост. № 187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№ 76:04:010108:253-76/002/2017-1              от 10.02.2017</t>
    </r>
  </si>
  <si>
    <r>
      <t xml:space="preserve"> Пост. № 187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76:04:010108:179-76/002/2020-1                     от 19.03.2020</t>
    </r>
  </si>
  <si>
    <r>
      <t xml:space="preserve"> Пост.  № 187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76:04:010108:269-76/002/2020-1                     от 18.03.2020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</si>
  <si>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76:04:010108:129-76/002/2020-1                                      от 03.03.2020</t>
    </r>
  </si>
  <si>
    <r>
      <t xml:space="preserve"> Пост. № 187               от 15.06.2008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76:04:010108:124-76/002/2020-1                     от 03.03.2020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</si>
  <si>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76:04:010108:246-76/002/2020-1                                      от 03.03.2020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</si>
  <si>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76-76/002-76/002/004/2015-1410/1                             от 10.05.2016 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</si>
  <si>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76-76/002-76/002/004/2015-1414/1                                         от 10.05.2016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</si>
  <si>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76-76/002-76/002/004/2015-1421/1                                        от 10.05.2016 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</si>
  <si>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76-76-02/003/2010-013                                      от 14.01.2010 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</si>
  <si>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76-76-02/006/2011-388                                       от 16.11.2011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</si>
  <si>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76-76-02/017/2009-007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</si>
  <si>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76-76-02/017/2009-008  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</si>
  <si>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76-76-02/017/2009-030                                              от 23.10.2009  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</si>
  <si>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</si>
  <si>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76:04:010341:109-76/002/2017-6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</si>
  <si>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76:04:010341:110-76/002/2017-3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</si>
  <si>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76:04:010341:113-76/002/2017-4                          от 16.08.2017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</si>
  <si>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76:04:010341:111-76/002/2017-4                          от 01.09.2017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</si>
  <si>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76:04:010402:29-76/002/2017-4                          от 30.08.2017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</si>
  <si>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76:04:010341:115-76/002/2017-3                          от 25.08.2017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</si>
  <si>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76:04:010341:116-76/002/2017-3                          от 12.10.2017</t>
    </r>
  </si>
  <si>
    <r>
      <t xml:space="preserve">Пост. № 114              от 05.03.2019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76:04:010341:116-76/002/2018-3                          от 02.10.2018</t>
    </r>
  </si>
  <si>
    <r>
      <t xml:space="preserve"> Пост. № 187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76:04:010341:121-76/002/2020-1                     от 03.03.2020</t>
    </r>
  </si>
  <si>
    <r>
      <t xml:space="preserve"> Пост.  № 349            от 01.10.2009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76:04:010140:53-76/002/2020-1                     от 03.03.2020</t>
    </r>
  </si>
  <si>
    <r>
      <t xml:space="preserve"> Пост. № 187            от 15.06.2008       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№ 76-76-02/003/2010-029                                      от 21.01.2010 </t>
    </r>
  </si>
  <si>
    <r>
      <t xml:space="preserve"> Пост. № 187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76-76-02/006/2013-096                                       от 06.02.2013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</si>
  <si>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76-76-02/015/2011-461                                    от 24.11.2011 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</si>
  <si>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76-76-02/015/2011-463                                    от 24.11.2011 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</si>
  <si>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76:04:010409:390-76/002/2018-1                       от 09.06.2018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</si>
  <si>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76:04:010409:465-76/002/2018-1                       от 05.06.2018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</si>
  <si>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76-76/002-76/002/001/2016-1290/1                                    от 24.06.2016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</si>
  <si>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76-76/002-76/002/001/2016-1289/1                         от 24.06.2016 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</si>
  <si>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76-76/002-76/002/001/2016-1288/1                          от 23.06.2016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</si>
  <si>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76-76/002-76/002/001/2016-1524/1                           от 05.08.2016    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</si>
  <si>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76-76/002-76/002/001/2016-1528/1                           от 05.08.2016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</si>
  <si>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76-76/002-76/002/001/2016-1287/1                           от 24.06.2016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</si>
  <si>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76:04:010740:88-76/002/2019-1                        от 28.05.2019</t>
    </r>
  </si>
  <si>
    <r>
      <t xml:space="preserve"> Пост. № 187     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76:04:010740:89-76/002/2019-1                        от 28.05.2019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</si>
  <si>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76:04:010740:90-76/002/2019-1                        от 28.05.2019</t>
    </r>
  </si>
  <si>
    <r>
      <t xml:space="preserve"> Пост. № 187     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76:04:010740:91-76/002/2019-1                        от 28.05.2019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</si>
  <si>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76-76/002-76/002/001/2016-1284/1                                    от 27.06.2016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</si>
  <si>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76-76/002-76/002/001/2016-1285/1                      от 23.06.2016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</si>
  <si>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76:04:010424:1457-76/002/2019-1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</si>
  <si>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76:04:010424:1465-76/002/2019-1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</si>
  <si>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76:04:010424:1466-76/002/2019-1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</si>
  <si>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76:04:010424:1497-76/002/2019-1                        от 18.04.2019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</si>
  <si>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76-76-02/006/2013-139                                        от 28.02.2013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</si>
  <si>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76:04:010424:1518-76/002/2019-1                        от 19.04.2019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</si>
  <si>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76:04:010424:1521-76/002/2019-1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</si>
  <si>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76:04:010424:1522-76/002/2019-1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</si>
  <si>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76:04:010424:1550-76/002/2019-1                     от 22.04.2019 </t>
    </r>
    <r>
      <rPr>
        <sz val="5"/>
        <rFont val="Times New Roman"/>
        <family val="1"/>
        <charset val="204"/>
      </rPr>
      <t xml:space="preserve">  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</si>
  <si>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76:04:010424:1552-76/002/2019-1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</si>
  <si>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76:04:010424:1553-76/002/2019-1                        от 18.04.2019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</si>
  <si>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76:04:010424:1514-76/002/2019-1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</si>
  <si>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76:04:010424:1515-76/002/2019-1                        от 17.04.2019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</si>
  <si>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76:04:010424:1543-76/002/2019-1                     от 22.04.2019    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</si>
  <si>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76:04:010424:1442-76/002/2019-1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</si>
  <si>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76:04:010424:1643-76/002/2019-1                        от 23.07.2019</t>
    </r>
  </si>
  <si>
    <r>
      <t xml:space="preserve"> Пост.  № 118            от 15.03.2010  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76:04:010424:1431-76/002/2019-1                        от 17.04.2019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</si>
  <si>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76:04:010424:1631-76/002/2017-1                     от 19.01.2017    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</si>
  <si>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76:04:010424:1633-76/002/2017-2              от 19.01.2017   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</si>
  <si>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76-76/002-76/002/001/2016-816/1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</si>
  <si>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76-76/002-76/002/001/2016-815/1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</si>
  <si>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76-76/002-76/002/001/2016-814/1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</si>
  <si>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76-76/002-76/002/001/2016-818/1  от 26.04.2016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</si>
  <si>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Регисрация права                  № 76-76/002-76/002/001/2016-813/1  от 26.04.2016  </t>
    </r>
  </si>
  <si>
    <r>
      <t xml:space="preserve"> Пост. № 187               от 15.06.2008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76-76/002-76/002/001/2016-711/1  от 13.04.2016 </t>
    </r>
  </si>
  <si>
    <r>
      <t xml:space="preserve"> Пост. № 187               от 15.06.2008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76-76/002-76/002/001/2016-706/1      от 13.04.2016   </t>
    </r>
  </si>
  <si>
    <r>
      <t xml:space="preserve">Пост. № 349                от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76-76/002-76/002/001/2016-704/1  от 13.04.2016   </t>
    </r>
  </si>
  <si>
    <r>
      <t xml:space="preserve"> Пост. № 187               от 15.06.2008  </t>
    </r>
    <r>
      <rPr>
        <b/>
        <sz val="5"/>
        <color indexed="60"/>
        <rFont val="Times New Roman"/>
        <family val="1"/>
        <charset val="204"/>
      </rPr>
      <t xml:space="preserve">Регистрация права      № 76-76/002-76/002/001/2016-703/1  от 14.04.2016  </t>
    </r>
  </si>
  <si>
    <r>
      <t xml:space="preserve"> Пост. № 862              от 27.12.2021 </t>
    </r>
    <r>
      <rPr>
        <sz val="5"/>
        <color rgb="FF993300"/>
        <rFont val="Times New Roman"/>
        <family val="1"/>
        <charset val="204"/>
      </rPr>
      <t>Регистрация права 76:04:010810:108-76/061/2022-4            от 10.01.2022</t>
    </r>
  </si>
  <si>
    <r>
      <t xml:space="preserve">Пост. № 174                от 04.06.2008                  Пост. № 956                             от 28.12.2015 (утв.стоим.)                             Пост. № 32                                                    от 25.01.2015 (внес.измен. в                       № 956 от 28.12.2015)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76:04:010438:28-76/002/2020-1                       от 20.07.2020   </t>
    </r>
    <r>
      <rPr>
        <sz val="5"/>
        <rFont val="Times New Roman"/>
        <family val="1"/>
        <charset val="204"/>
      </rPr>
      <t xml:space="preserve">     </t>
    </r>
  </si>
  <si>
    <r>
      <rPr>
        <sz val="5"/>
        <color indexed="23"/>
        <rFont val="Times New Roman"/>
        <family val="1"/>
        <charset val="204"/>
      </rPr>
      <t xml:space="preserve">(Малашкевич Анастасия Сергеевна) (Городское поселение Гаврилов-Ям) </t>
    </r>
    <r>
      <rPr>
        <sz val="5"/>
        <rFont val="Times New Roman"/>
        <family val="1"/>
        <charset val="204"/>
      </rPr>
      <t>Птицын Андрей Сергеевич</t>
    </r>
  </si>
  <si>
    <t>ул. Пирогова,д. 14</t>
  </si>
  <si>
    <t>квартира № 15             (доля 1/2 )</t>
  </si>
  <si>
    <r>
      <rPr>
        <sz val="5"/>
        <color theme="1"/>
        <rFont val="Times New Roman"/>
        <family val="1"/>
        <charset val="204"/>
      </rPr>
      <t xml:space="preserve">Пост.№347               от 09.06.2022  </t>
    </r>
    <r>
      <rPr>
        <sz val="5"/>
        <color rgb="FF993300"/>
        <rFont val="Times New Roman"/>
        <family val="1"/>
        <charset val="204"/>
      </rPr>
      <t>Регистрация права 76:04:010101:2530-76/056/2022-3             от 30.05.2022</t>
    </r>
  </si>
  <si>
    <t>ул. Калинина,д.4</t>
  </si>
  <si>
    <t>76:04:010124:138</t>
  </si>
  <si>
    <t>76:04:010402:252</t>
  </si>
  <si>
    <t>ул. Семашко,д. 11</t>
  </si>
  <si>
    <t>76:04:010101:1395</t>
  </si>
  <si>
    <t>76:04:010101:1392</t>
  </si>
  <si>
    <t>76:04:010101:1397</t>
  </si>
  <si>
    <t>76:04:010101:1398</t>
  </si>
  <si>
    <t>ул. Семашко,д. 5</t>
  </si>
  <si>
    <t>76:04:010101:1379</t>
  </si>
  <si>
    <t>76:04:010101:1391</t>
  </si>
  <si>
    <t>Земельный участок (303/2211 доли)</t>
  </si>
  <si>
    <t>76:04:010606:4</t>
  </si>
  <si>
    <t>76:04:010341:114</t>
  </si>
  <si>
    <r>
      <t xml:space="preserve"> Пост. № 187                  от 15.06.2008 </t>
    </r>
    <r>
      <rPr>
        <sz val="5"/>
        <color theme="9" tint="-0.499984740745262"/>
        <rFont val="Times New Roman"/>
        <family val="1"/>
        <charset val="204"/>
      </rPr>
      <t>Регистрация права 76:04:010341:114-76/056/2022-1             от 10.10.2022</t>
    </r>
  </si>
  <si>
    <t>76:04:010343:557</t>
  </si>
  <si>
    <r>
      <t xml:space="preserve"> Пост. № 187 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№ 76:04:010343:557-76/056/2022-1 от10.10.202</t>
    </r>
  </si>
  <si>
    <t>76:04:010101:2451</t>
  </si>
  <si>
    <t>76:04:010343:577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</si>
  <si>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76:04:010343:577-76/056/2022-1             от 07.10.2022</t>
    </r>
  </si>
  <si>
    <t>76:04:010343:567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</si>
  <si>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76:04:010343:567-76/056/2022-1             от 11.10.2022</t>
    </r>
  </si>
  <si>
    <t>76:04:010750:31</t>
  </si>
  <si>
    <t>Ярославская обл.                      р-н Гаврилов -Ям,               г.Гаврилов-Ям</t>
  </si>
  <si>
    <t>73:04:010436:283</t>
  </si>
  <si>
    <t>п.Ясеневка</t>
  </si>
  <si>
    <t>76:04:010434:186</t>
  </si>
  <si>
    <t>76:17:010101:14776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</si>
  <si>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76:17:010101:14776-76/097/2022-1             от 21.10.2022</t>
    </r>
  </si>
  <si>
    <t>76:17:010101:14792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</si>
  <si>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76:17:010101:14792-76/097/2022-1             от 21.10.2022</t>
    </r>
  </si>
  <si>
    <t>76:17:010101:14782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</si>
  <si>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76:17:010101:14782-76/097/2022-1             от 21.10.2022</t>
    </r>
  </si>
  <si>
    <t>76:17:010101:14781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</si>
  <si>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76:17:010101:14781-76/097/2022-1                     от 21.10.2022</t>
    </r>
  </si>
  <si>
    <t>76:17:010101:14783</t>
  </si>
  <si>
    <r>
      <t xml:space="preserve"> Пост. № 187        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76:17:010101:14783-76/097/2022-1                      от 24.10.2022</t>
    </r>
  </si>
  <si>
    <t>76:17:010101:14759</t>
  </si>
  <si>
    <r>
      <t xml:space="preserve"> Пост.  № 187              от 15.06.2008  </t>
    </r>
    <r>
      <rPr>
        <sz val="5"/>
        <color rgb="FF993300"/>
        <rFont val="Times New Roman"/>
        <family val="1"/>
        <charset val="204"/>
      </rPr>
      <t>Регистрация права 76:17:010101:14759-76/097/2022-1                      от 24.10.2022</t>
    </r>
  </si>
  <si>
    <t>76:04:010101:2531</t>
  </si>
  <si>
    <t>ул.Семашко,д.11</t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</si>
  <si>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76:04:010606:75-76/051/2021-4            от 22.11.2021   </t>
    </r>
    <r>
      <rPr>
        <sz val="5"/>
        <rFont val="Times New Roman"/>
        <family val="1"/>
        <charset val="204"/>
      </rPr>
      <t xml:space="preserve">                Пост. № 677                       от 27.10.2022 (о внесении изменений в нормативные акты Администрации городского поселения Гаврилов-Ям)  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</si>
  <si>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76:04:010810:109-76/125/2021-4            от 15.11.2021   </t>
    </r>
    <r>
      <rPr>
        <sz val="5"/>
        <color theme="1"/>
        <rFont val="Times New Roman"/>
        <family val="1"/>
        <charset val="204"/>
      </rPr>
      <t xml:space="preserve">                    Пост. № 677                         от 27.10.2022 (о внесении изменений в нормативные акты Администрации городского поселения Гаврилов-Ям)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</si>
  <si>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76:04:010810:110-76/125/2021-2            от 12.11.2021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</si>
  <si>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76:04:010606:81-76/125/2021-2            от 17.11.2021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</si>
  <si>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 </t>
    </r>
    <r>
      <rPr>
        <sz val="5"/>
        <color rgb="FF993300"/>
        <rFont val="Times New Roman"/>
        <family val="1"/>
        <charset val="204"/>
      </rPr>
      <t xml:space="preserve">Регистрация права  76:04:010606:79-76/125/2021-3            от 17.11.2021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</si>
  <si>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76:04:010101:2516-76/051/2022-3            от 12.04.2022</t>
    </r>
    <r>
      <rPr>
        <sz val="5"/>
        <color theme="1"/>
        <rFont val="Times New Roman"/>
        <family val="1"/>
        <charset val="204"/>
      </rPr>
      <t xml:space="preserve">                     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</si>
  <si>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76:04:010101:2517-76/071/2022-10          от 19.04.2022                </t>
    </r>
    <r>
      <rPr>
        <sz val="5"/>
        <color theme="1"/>
        <rFont val="Times New Roman"/>
        <family val="1"/>
        <charset val="204"/>
      </rPr>
      <t xml:space="preserve">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</si>
  <si>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76:04:010101:2527-76/071/2022-6            от 01.04.2022               </t>
    </r>
    <r>
      <rPr>
        <sz val="5"/>
        <color theme="1"/>
        <rFont val="Times New Roman"/>
        <family val="1"/>
        <charset val="204"/>
      </rPr>
      <t xml:space="preserve"> Пост. № 677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</si>
  <si>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76:04:010101:2527-76/125/2022-8            от 05.04.2022</t>
    </r>
    <r>
      <rPr>
        <sz val="5"/>
        <color theme="1"/>
        <rFont val="Times New Roman"/>
        <family val="1"/>
        <charset val="204"/>
      </rPr>
      <t xml:space="preserve">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</si>
  <si>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 76:04:010606:84-76/062/2022-7            от 08.04.2022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</si>
  <si>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</t>
    </r>
    <r>
      <rPr>
        <sz val="5"/>
        <color theme="9" tint="-0.499984740745262"/>
        <rFont val="Times New Roman"/>
        <family val="1"/>
        <charset val="204"/>
      </rPr>
      <t>Регистрация права 76:04:010606:79-76/061/2022-5            от 15.04.2022</t>
    </r>
    <r>
      <rPr>
        <sz val="5"/>
        <color theme="1"/>
        <rFont val="Times New Roman"/>
        <family val="1"/>
        <charset val="204"/>
      </rPr>
      <t xml:space="preserve">               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</si>
  <si>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76:04:010606:89-76/061/2022-4            от 07.04.2022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</si>
  <si>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76:04:010101:1392-76/061/2022-2            от 29.08.2022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</si>
  <si>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        от 21.09.2022  </t>
    </r>
    <r>
      <rPr>
        <sz val="5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76:04:010101:1392-76/061/2022-4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</si>
  <si>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76:04:010101:1395-76/061/2022-2            от 29.08.2022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</si>
  <si>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76:04:010101:1396-76/125/2022-2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</si>
  <si>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76:04:010101:1397-76/060/2022-3            от 23.08.2022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</si>
  <si>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rFont val="Times New Roman"/>
        <family val="1"/>
        <charset val="204"/>
      </rPr>
      <t xml:space="preserve"> </t>
    </r>
    <r>
      <rPr>
        <sz val="5"/>
        <color rgb="FF993300"/>
        <rFont val="Times New Roman"/>
        <family val="1"/>
        <charset val="204"/>
      </rPr>
      <t>Регистрация права  76:04:010101:1398-76/060/2022-2            от 25.08.2022</t>
    </r>
    <r>
      <rPr>
        <sz val="5"/>
        <color theme="1"/>
        <rFont val="Times New Roman"/>
        <family val="1"/>
        <charset val="204"/>
      </rPr>
      <t xml:space="preserve">  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</si>
  <si>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76:04:010101:1398-76/061/2022-4            от 30.08.2022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</si>
  <si>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color rgb="FF993300"/>
        <rFont val="Times New Roman"/>
        <family val="1"/>
        <charset val="204"/>
      </rPr>
      <t xml:space="preserve">Регистрация права 76:04:010101:2518-76/056/2022-7             от 01.09.2022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</si>
  <si>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76:04:010101:1396-76/051/2022-4            от 14.09.2022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</si>
  <si>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76:04:010101:1379-76/061/2022-4             от 16.09.2022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</si>
  <si>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</t>
    </r>
    <r>
      <rPr>
        <sz val="5"/>
        <color rgb="FFFF0000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76:04:010101:1398-76/060/2022-6             от 15.09.2022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</si>
  <si>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76:04:010101:1396-76/060/2022-6                    от 21.09.2022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</si>
  <si>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      от 30.09.2022    </t>
    </r>
    <r>
      <rPr>
        <sz val="5"/>
        <color rgb="FF993300"/>
        <rFont val="Times New Roman"/>
        <family val="1"/>
        <charset val="204"/>
      </rPr>
      <t xml:space="preserve">Регистрация права 76:04:010101:1395-76/061/2022-4                      от 22.09.2022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 </t>
    </r>
  </si>
  <si>
    <r>
      <rPr>
        <sz val="5"/>
        <rFont val="Times New Roman"/>
        <family val="1"/>
        <charset val="204"/>
      </rPr>
      <t xml:space="preserve">Пост.№  605      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76:04:010101:1391-76/061/2022-6                    от 24.09.2022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</si>
  <si>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t>квартира № 2                   (доля 27/104)</t>
  </si>
  <si>
    <r>
      <t xml:space="preserve">Пост. № 678                  от 27.10.2022 </t>
    </r>
    <r>
      <rPr>
        <sz val="5"/>
        <color rgb="FF993300"/>
        <rFont val="Times New Roman"/>
        <family val="1"/>
        <charset val="204"/>
      </rPr>
      <t>Регистрация права 76:04:010101:1391/76/051/2022-8                      от 12.10.2022</t>
    </r>
  </si>
  <si>
    <r>
      <t xml:space="preserve">Пост.№ 661                      от 24.10.2022 </t>
    </r>
    <r>
      <rPr>
        <sz val="5"/>
        <color rgb="FF993300"/>
        <rFont val="Times New Roman"/>
        <family val="1"/>
        <charset val="204"/>
      </rPr>
      <t>Регистрация права 76:04:010101:1394-76/052/2022-4                   от 11.10.2022</t>
    </r>
  </si>
  <si>
    <r>
      <t xml:space="preserve">Пост.№ 661                        от 24.10.2022  </t>
    </r>
    <r>
      <rPr>
        <sz val="5"/>
        <color rgb="FF993300"/>
        <rFont val="Times New Roman"/>
        <family val="1"/>
        <charset val="204"/>
      </rPr>
      <t>Регистрация права 76:04:010101:2531-76/052/2022-4                      от 07.10.2022</t>
    </r>
  </si>
  <si>
    <t>76:04:010606:6</t>
  </si>
  <si>
    <t>ул. Пирогова, д.9</t>
  </si>
  <si>
    <t>ул.Семашко,д.5</t>
  </si>
  <si>
    <t>ул.Семашко,д.10</t>
  </si>
  <si>
    <t xml:space="preserve">квартира № 3         (ком.1)                   </t>
  </si>
  <si>
    <t>76:04:010101:1562</t>
  </si>
  <si>
    <t xml:space="preserve">квартира № 8                           </t>
  </si>
  <si>
    <t>76:04:010810:149</t>
  </si>
  <si>
    <t xml:space="preserve">квартира № 12                          </t>
  </si>
  <si>
    <t>76:04:010810:156</t>
  </si>
  <si>
    <t xml:space="preserve">квартира № 1                        </t>
  </si>
  <si>
    <t>76:04:010810:267</t>
  </si>
  <si>
    <t xml:space="preserve">квартира № 3                       </t>
  </si>
  <si>
    <t>76:04:010810:269</t>
  </si>
  <si>
    <t xml:space="preserve">квартира № 6       </t>
  </si>
  <si>
    <t>76:04:010810:275</t>
  </si>
  <si>
    <t xml:space="preserve">квартира № 10         </t>
  </si>
  <si>
    <t>76:04:010810:276</t>
  </si>
  <si>
    <t xml:space="preserve">квартира № 2        </t>
  </si>
  <si>
    <t>76:04:010501:76</t>
  </si>
  <si>
    <t xml:space="preserve">квартира № 8                         </t>
  </si>
  <si>
    <t>76:04:010810:259</t>
  </si>
  <si>
    <t xml:space="preserve">квартира № 11                        </t>
  </si>
  <si>
    <t>76:04:010810:253</t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</si>
  <si>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76:04:010101:1379-76/060/2022-8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</si>
  <si>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76:04:010810:275-76/060/2022-2     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</si>
  <si>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76:04:010810:269-76/051/2022-2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</si>
  <si>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76:04:010810:259-76/055/2022-4 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</si>
  <si>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76:04:010810:156-76/061/2022-2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</si>
  <si>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76:04:010606:78-76/061/2022-5               от 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</si>
  <si>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76:04:010101:1397-76/061/2022-5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</si>
  <si>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76:04:010101:1563-76/061/2022-3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</si>
  <si>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76:04:010810:253-76/051/2022-2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</si>
  <si>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76:04:010501:76-76/075/2022-2  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</si>
  <si>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76:04:010810:276-76/052/2022-2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</si>
  <si>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76:04:010810:267-76/052/2022-5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</si>
  <si>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76:04:010810:149-76/052/2022-2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</si>
  <si>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76:04:010101:1379-76/060/2022-6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</si>
  <si>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76:04:010101:1560-76/060/2022-3 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</si>
  <si>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76:04:010101:1562-76/061/2022-7                    от  02.11.2022</t>
    </r>
  </si>
  <si>
    <t>76:04:010729:345</t>
  </si>
  <si>
    <t>76:04:010729:346</t>
  </si>
  <si>
    <t>76:04:010101:2525</t>
  </si>
  <si>
    <t>76:04:010807:22</t>
  </si>
  <si>
    <t>76:04:010810:254</t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</si>
  <si>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76:04:010101:2525-76/060/2022-7                 от 10.12.2022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</si>
  <si>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76:04:010807:22-76/056/2022-7                    от 20.12.2022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</si>
  <si>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76:04:010810:254-76/062/2022-16                 от 19.12.2022</t>
    </r>
  </si>
  <si>
    <r>
      <t xml:space="preserve">Пост.№ 551                 от 05.10.2012               (Пост. № 738               от 26.12.2013-инвентар.)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76-76-02/009/2011-387                                   от 15.07.2011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</si>
  <si>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Пост.№ 551                 от 05.10.2012               (Пост. № 738               от 26.12.2013-инвентар.)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76-76-02/009/2011-386                                    от 15.07.2011  </t>
    </r>
    <r>
      <rPr>
        <sz val="5"/>
        <rFont val="Times New Roman"/>
        <family val="1"/>
        <charset val="204"/>
      </rPr>
      <t>Пост.№ 832               от 30.12.2022 (внесен.измен.)</t>
    </r>
  </si>
  <si>
    <r>
      <t xml:space="preserve">Пост.№ 551                 от 05.10.2012               (Пост. № 738               от 26.12.2013-инвентар.)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 № 76-76-02/015/2011-441                                   от 23.11.2011  </t>
    </r>
    <r>
      <rPr>
        <sz val="5"/>
        <rFont val="Times New Roman"/>
        <family val="1"/>
        <charset val="204"/>
      </rPr>
      <t>Пост.№ 832                от 30.12.2022  (внесен.измен.)</t>
    </r>
  </si>
  <si>
    <r>
      <t xml:space="preserve">Пост № 551                     от 05.10.2012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76-76-02/015/2012-026                                   от 04.10.2012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</si>
  <si>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76-76-02/015/2012-025    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</si>
  <si>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76-76-02/015/2012-022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</si>
  <si>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>Регистрация права</t>
    </r>
    <r>
      <rPr>
        <sz val="5"/>
        <rFont val="Times New Roman"/>
        <family val="1"/>
        <charset val="204"/>
      </rPr>
      <t xml:space="preserve">     </t>
    </r>
    <r>
      <rPr>
        <b/>
        <sz val="5"/>
        <color indexed="60"/>
        <rFont val="Times New Roman"/>
        <family val="1"/>
        <charset val="204"/>
      </rPr>
      <t xml:space="preserve">№ 76-76-02/015/2012-023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</si>
  <si>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521                 от 26.09.2014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76-76-02/010/2014-220                                   от 05.08.2014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</si>
  <si>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217                </t>
    </r>
    <r>
      <rPr>
        <b/>
        <sz val="5"/>
        <color indexed="60"/>
        <rFont val="Times New Roman"/>
        <family val="1"/>
        <charset val="204"/>
      </rPr>
      <t xml:space="preserve">от 14.04.2015 Регистрация права                № 76-76-02/015/2012-084                                 от 14.11.2012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</si>
  <si>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607                от 20.08.2015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76-76/002-76/002/002/2015-1716/1                               от 05.08.2015 </t>
    </r>
    <r>
      <rPr>
        <sz val="5"/>
        <rFont val="Times New Roman"/>
        <family val="1"/>
        <charset val="204"/>
      </rPr>
      <t xml:space="preserve">Пост.№ 832                от 30.12.2022  (внесен.измен.) </t>
    </r>
  </si>
  <si>
    <r>
      <t xml:space="preserve">Пост. № 828                от 20.11.2015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76-76/002-76/002/004/2015-916/1  от 29.10.2015           </t>
    </r>
    <r>
      <rPr>
        <sz val="5"/>
        <rFont val="Times New Roman"/>
        <family val="1"/>
        <charset val="204"/>
      </rPr>
      <t>Пост.№ 832                 от 30.12.2022 (внесен.измен.)</t>
    </r>
  </si>
  <si>
    <r>
      <t xml:space="preserve">Пост. № 828                от 20.11.2015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76-76/002-76/002/004/2015-919/1  от 30.10.2015  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</si>
  <si>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828                от 20.11.2015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76-76/002-76/002/004/2015-921/1  от 30.10.2015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</si>
  <si>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76-76-02/015/2012-086  от 14.11.2012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</si>
  <si>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76-76-02/015/2012-080  от 14.11.2012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</si>
  <si>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76-76-02/015/2012-082  от 14.11.2012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</si>
  <si>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76-76/002-76/002/001/2016-1099/1                       от 31.05.2016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</si>
  <si>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76-76/002-76/002/001/2016-1295/1 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</si>
  <si>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76-76/002-76/002/001/2016-1296/1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</si>
  <si>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76-76/002-76/002/001/2016-1297/1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</si>
  <si>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Пост. № 10                   от 16.01.2018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76-76/002-76/002/001/2016-706/1                         от 28.06.2016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</si>
  <si>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76-76/002/001/2016-1177/1                                   от 15.06.2016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</si>
  <si>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76-76/002-76/002/0001/ 2016-1176/1                         от 15.06.2016      </t>
    </r>
    <r>
      <rPr>
        <sz val="5"/>
        <rFont val="Times New Roman"/>
        <family val="1"/>
        <charset val="204"/>
      </rPr>
      <t>Пост. № 879            от 30.12.2021 (внесен.изменений) Пост.832                     от 30.12.2022 (внесен.измен.)</t>
    </r>
  </si>
  <si>
    <r>
      <t xml:space="preserve">Пост. № 33                 от 23.01.2017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76:04:000000:1156-76/002/2017-1                    от 12.01.2017 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</si>
  <si>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№ 76:04:010773:29-76/002/2017-1              от 14.02.2017           № 76:04:010773:29-76/051/2021-2              от 02.07.2021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</si>
  <si>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76:04:010101:3173-76/002/2017-1                 от 14.02.2017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</si>
  <si>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76:04:010802:225-76/002/2017-1                от 13.04.2017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</si>
  <si>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76:04:010407:293-76/002/2017-2                 от 20.04.2017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</si>
  <si>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364                от 17.05.2017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76:04:010109:3-76/002/2017-2             от 04.05.2017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</si>
  <si>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76:04:010606:18-76/002/2017-2                 от 05.05.2017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</si>
  <si>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76:04:010802:223-76/002/2017-2              от 05.05.2017  </t>
    </r>
    <r>
      <rPr>
        <sz val="5"/>
        <rFont val="Times New Roman"/>
        <family val="1"/>
        <charset val="204"/>
      </rPr>
      <t>Пост. № 832                     от 30.12.2022 (внесен.измен.)</t>
    </r>
  </si>
  <si>
    <r>
      <t xml:space="preserve">Пост. № 512                от 05.07.2017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76:04:010129:29-76/002/2017-2              от 18.05.2017 </t>
    </r>
    <r>
      <rPr>
        <sz val="5"/>
        <rFont val="Times New Roman"/>
        <family val="1"/>
        <charset val="204"/>
      </rPr>
      <t>Пост.№ 832                     от 30.12.2022 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</si>
  <si>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76:04:010358:18-76/002/2017-2             от 20.06.2017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</si>
  <si>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719                от 26.09.2017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76:04:000000:1483-76/002/2017-2               от 06.09.2017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</si>
  <si>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76:04:010217:82-76/002/2017-3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</si>
  <si>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76:04:010217:84-76/002/2017-3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</si>
  <si>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</si>
  <si>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76:04:010217:86-76/002/2017-4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</si>
  <si>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76:04:010217:90-76/002/2017-3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</si>
  <si>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76:04:010217:92-76/002/2017-3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</si>
  <si>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№ 76:04:010217:93-76/002/2017-3  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</si>
  <si>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76:04:010217:94-76/002/2017-3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</si>
  <si>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</si>
  <si>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76:04:010217:96-76/002/2017-3                   от 28.10.2017 </t>
    </r>
    <r>
      <rPr>
        <sz val="5"/>
        <rFont val="Times New Roman"/>
        <family val="1"/>
        <charset val="204"/>
      </rPr>
      <t>Пост.№ 832 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</si>
  <si>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76:04:010217:98-76/002/2017-3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</si>
  <si>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№ 76:04:010217:100-76/002/2017-3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</si>
  <si>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76:04:010217:102-76/002/2017-4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</si>
  <si>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76:04:010217:103-76/002/2017-4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</si>
  <si>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</si>
  <si>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</si>
  <si>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76:04:010217:106-76/002/2017-3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</si>
  <si>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76:04:010217:107-76/002/2017-3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</si>
  <si>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76:04:010217:108-76/002/2017-3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</si>
  <si>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</si>
  <si>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76:04:010217:112-76/002/2017-3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</si>
  <si>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76:04:010217:113-76/002/2017-3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</si>
  <si>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76:04:010217:114-76/002/2017-3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</si>
  <si>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76:04:010217:115-76/002/2017-3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</si>
  <si>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76:04:010217:116-76/002/2017-3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</si>
  <si>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76:04:010217:117-76/002/2017-3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</si>
  <si>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76:04:010217:120-76/002/2017-4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</si>
  <si>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</si>
  <si>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76:04:010217:122-76/002/2017-3                   от 28.10.2017          </t>
    </r>
    <r>
      <rPr>
        <sz val="5"/>
        <rFont val="Times New Roman"/>
        <family val="1"/>
        <charset val="204"/>
      </rPr>
      <t>Пост. № 879              от 30.12.2021 (всен.измен.)  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</si>
  <si>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76:04:010217:123-76/002/2017-3                   от 28.10.2017    </t>
    </r>
    <r>
      <rPr>
        <sz val="5"/>
        <rFont val="Times New Roman"/>
        <family val="1"/>
        <charset val="204"/>
      </rPr>
      <t>Пост.№ 879             от 30.12.2021 (внесен.измен.) Пост.№ 832                     от 30.12.2022 (внесен.измен.)</t>
    </r>
  </si>
  <si>
    <r>
      <t xml:space="preserve">Пост. № 10                от 16.01.2018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76:04:010217:128-76/002/2017-3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</si>
  <si>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76:04:010217:129-76/002/2017-3                   от 28.10.2017       </t>
    </r>
    <r>
      <rPr>
        <sz val="5"/>
        <rFont val="Times New Roman"/>
        <family val="1"/>
        <charset val="204"/>
      </rPr>
      <t>Пост. № 879            от 30.12.2021 (внесен.измен.)  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</si>
  <si>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76:04:010217:130-76/002/2017-3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</si>
  <si>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76:04:010217:131-76/002/2017-3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</si>
  <si>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76:04:010217:133-76/002/2017-3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</si>
  <si>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76:04:010217:134-76/002/2017-3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</si>
  <si>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76:04:010217:135-76/002/2017-4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</si>
  <si>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76:04:010217:136-76/002/2017-4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</si>
  <si>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76:04:010361:116          -76/002/2018-2                          от 29.01.2018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</si>
  <si>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76:04:010361:117-76/002/2018-2                     от 25.01.2018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</si>
  <si>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76:04:010361:118-76/002/2018-3                     от 05.02.2018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</si>
  <si>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76-76/002-76/002/002/2016-1320/1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</si>
  <si>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76-76/002-76/002/002/2016-132/1   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</si>
  <si>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76-76/002-76/002/002/2016-704/1                                 от 16.06.2016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</si>
  <si>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76:04:010411:90-76/002/2018-1 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</si>
  <si>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76:04:010407:283-76/002/2018-1                   от 02.03.2018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</si>
  <si>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76:04:010411:91-76/002/2018-1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</si>
  <si>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76:04:010424:1627-76/002/2018-1                от 01.03.2018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</si>
  <si>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76:04:010407:303-76/002/2017-2                  от 15.12.2017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</si>
  <si>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76:04:000000:1496-76/002/2017-2                  от 21.12.2017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</si>
  <si>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76:04:010424:1637-76/002/2017-2                  от 22.12.2017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</si>
  <si>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127               от 05.03.2018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76:04:000000:1501-76/002/2018-2                  от 12.02.2018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</si>
  <si>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128                от 05.03.2018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76:04:010111:509-76/002/2018-2             от 30.01.2018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</si>
  <si>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151               от 13.03.2018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76:04:010436:595-76/002/2018-3             от 16.02.2018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</si>
  <si>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76:04:000000:1527-76/002/2018-1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</si>
  <si>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76:04:000000:1528-76/002/2018-1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</si>
  <si>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76:04:000000:1529-76/002/2018-1                     от 23.08.2018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</si>
  <si>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648               от 16.10.2018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76:04:000000:1536-76/002/2018-1                     от 24.09.2018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</si>
  <si>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819               от 10.12.2018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№ 76:04:010707:4-76/002/2018-2                     от 26.12.2018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</si>
  <si>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107               от 05.03.2019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№ 76:04:010147:38-76/002/2019-1                     от 26.02.2019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</si>
  <si>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968               от 30.12.2019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76:04:010802:239-76/002/2019-1                     от 21.02.2019       </t>
    </r>
    <r>
      <rPr>
        <sz val="5"/>
        <rFont val="Times New Roman"/>
        <family val="1"/>
        <charset val="204"/>
      </rPr>
      <t>Пост. № 879             от 30.12.2021 (внесен.измен.) Пост.№ 832                от 30.12.2022 (внесен.измен.)</t>
    </r>
  </si>
  <si>
    <r>
      <t xml:space="preserve">Пост. № 399               от 27.07.2020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№ 76:04:010438:26-76/002/2020-1                     от 22.07.2020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</si>
  <si>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399              от 27.07.2020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76:04:010402:37-76/002/2020-3                      от 27.02.2020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</si>
  <si>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76:04:010339:256-76/051/2020-1                       от 13.11.2020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</si>
  <si>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76:04:010339:257-76/051/2020-1                       от 13.11.2020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</si>
  <si>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 № 255                от 28.04.2021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76:04:010705:17-76/098/2021-1                       от 16.04.2021  </t>
    </r>
    <r>
      <rPr>
        <sz val="5"/>
        <rFont val="Times New Roman"/>
        <family val="1"/>
        <charset val="204"/>
      </rPr>
      <t xml:space="preserve">Пост. № 832         от 30.12.2022  (внесен.измен.)            </t>
    </r>
  </si>
  <si>
    <r>
      <t xml:space="preserve">Пост. № 467               от 26.07.2021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76:04:010768:317-76/098/2021-2 от 20.07.2021  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</si>
  <si>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76:04:000000:1804-76/055/2022-2            от 28.01.2022      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</si>
  <si>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76:04:000000:1799-76/052/2022-2             от 30.01.2022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</si>
  <si>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rPr>
        <sz val="5"/>
        <rFont val="Times New Roman"/>
        <family val="1"/>
        <charset val="204"/>
      </rPr>
      <t xml:space="preserve">Пост.№ 584               от 20.09.2022   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76:04:010124:138-76/056/2022-7            от 12.09.2022   </t>
    </r>
    <r>
      <rPr>
        <sz val="5"/>
        <rFont val="Times New Roman"/>
        <family val="1"/>
        <charset val="204"/>
      </rPr>
      <t>Пост. № 832         от 30.12.2022   (внесен.измен.)</t>
    </r>
  </si>
  <si>
    <r>
      <rPr>
        <sz val="5"/>
        <rFont val="Times New Roman"/>
        <family val="1"/>
        <charset val="204"/>
      </rPr>
      <t xml:space="preserve">Пост.№ 603              от 29.09.2022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76:04010606:-76/061/2022-3       от 15.04.2022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</si>
  <si>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76:04:010436:283-76/125/2021-1        от 13.09.2021       </t>
    </r>
    <r>
      <rPr>
        <sz val="5"/>
        <color rgb="FF993300"/>
        <rFont val="Times New Roman"/>
        <family val="1"/>
        <charset val="204"/>
      </rPr>
      <t xml:space="preserve">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</si>
  <si>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76-76/002-76/002/001/2016-2548/2                 от 07.12.2016   </t>
    </r>
    <r>
      <rPr>
        <sz val="5"/>
        <color rgb="FF993300"/>
        <rFont val="Times New Roman"/>
        <family val="1"/>
        <charset val="204"/>
      </rPr>
      <t xml:space="preserve">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</si>
  <si>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rPr>
        <sz val="5"/>
        <color theme="1"/>
        <rFont val="Times New Roman"/>
        <family val="1"/>
        <charset val="204"/>
      </rPr>
      <t xml:space="preserve">Пост. № 739                   от 24.11.2022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76:04:010606:6-76/051/2022-4              от 19.11.2022  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</si>
  <si>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786                   от 21.12.2022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76:04:010729:345-76/097/2022-9                  от 15.12.2022  </t>
    </r>
    <r>
      <rPr>
        <sz val="5"/>
        <color rgb="FF993300"/>
        <rFont val="Times New Roman"/>
        <family val="1"/>
        <charset val="204"/>
      </rPr>
      <t xml:space="preserve">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</si>
  <si>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786                   от 21.12.2022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76:04:010729:346-76/052/2022-7                 от 16.12.2022 </t>
    </r>
    <r>
      <rPr>
        <sz val="5"/>
        <color rgb="FF993300"/>
        <rFont val="Times New Roman"/>
        <family val="1"/>
        <charset val="204"/>
      </rPr>
      <t xml:space="preserve">  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</si>
  <si>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t>76:04:010147:13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</si>
  <si>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76:04:010147:13-76/061/2023-1                 от 13.03.2023</t>
    </r>
  </si>
  <si>
    <t>76:04:010308:150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</si>
  <si>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76:04:010308:150-76/061/2023-1               от 07.03.2023</t>
    </r>
  </si>
  <si>
    <t>76:04:010308:127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</si>
  <si>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76:04:010308:127-76/051/2023-1            от 07.03.2023</t>
    </r>
  </si>
  <si>
    <t>76:17:010101:14847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</si>
  <si>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76:17:010101:14847-76/052/2023-1             от 09.03.2023</t>
    </r>
  </si>
  <si>
    <t>76:17:010101:14843</t>
  </si>
  <si>
    <t>76:17:010101:14842</t>
  </si>
  <si>
    <t>76:17:010101:14841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</si>
  <si>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76:04:010101:2617-76/061/2023-1             от 07.03.2023</t>
    </r>
  </si>
  <si>
    <t>76:04:010101:2617</t>
  </si>
  <si>
    <t>76:04:010147:17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</si>
  <si>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76:04:010147:17-76/061/2023-1       от 07.03.2023</t>
    </r>
  </si>
  <si>
    <t>76:04:010147:16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</si>
  <si>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76:04:010147:16-76/061/2023-1              от 10.03.2023</t>
    </r>
  </si>
  <si>
    <t>76:04:010147:15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</si>
  <si>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76:04:010147:15-76/097/2023-1             от 06.03.2023</t>
    </r>
  </si>
  <si>
    <t>76:04:010111:399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</si>
  <si>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76:04:010111:399-76/052/2023-1                 от 09.03.2023</t>
    </r>
  </si>
  <si>
    <t>76:04:010111:347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</si>
  <si>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               № 76:04:010111:347-76/061/2023-1                от 10.03.2023</t>
    </r>
  </si>
  <si>
    <t>76:04:010111:345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</si>
  <si>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76:04:010111:345-76/097/2023-1                от 03.03.2023</t>
    </r>
  </si>
  <si>
    <r>
      <t xml:space="preserve"> Пост. № 187                от 15.06.2008  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№ 76-76-02/003/2010-026                                    от 21.01.2010</t>
    </r>
  </si>
  <si>
    <t>76:04:010101:2522</t>
  </si>
  <si>
    <r>
      <t xml:space="preserve">Пост.№ 156              от 21.03.2023 </t>
    </r>
    <r>
      <rPr>
        <b/>
        <sz val="5"/>
        <color rgb="FF993300"/>
        <rFont val="Times New Roman"/>
        <family val="1"/>
        <charset val="204"/>
      </rPr>
      <t>Регистрация права  76:04:010101:2522-76/056/2023-9                  от 10.03.2023</t>
    </r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</si>
  <si>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76:04:010101:1771-76/056/2023-1                от 21.03.2023</t>
    </r>
  </si>
  <si>
    <t>76:04:010362:79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</si>
  <si>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 права 76:04:010362:79-76/060/2023-1               от 28.03.2023</t>
    </r>
  </si>
  <si>
    <t>76:04:010101:1810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</si>
  <si>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76:04:010101:1810-76/061/2023-1               от 24.03.2023 </t>
    </r>
  </si>
  <si>
    <t>76:04:010407:150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</si>
  <si>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76:04:010407:150-76/060/2023-1               от 27.03.2023</t>
    </r>
  </si>
  <si>
    <t>76:04:010362:81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</si>
  <si>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76:04:010362:81-76/125/2023-1               от 27.03.2023</t>
    </r>
  </si>
  <si>
    <t>76:04:010362:82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</si>
  <si>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76:04:010362:82-76/125/2023-1               от 27.03.2023</t>
    </r>
  </si>
  <si>
    <t>76:04:010362:84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</si>
  <si>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76:04:010362:84-76/056/2023-1                от 22.03.2023</t>
    </r>
  </si>
  <si>
    <t>76:04:010101:1896</t>
  </si>
  <si>
    <r>
      <t xml:space="preserve"> Пост. № 187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76:04:010101:1896-76/060/2023-1              от 21.03.2023</t>
    </r>
  </si>
  <si>
    <t>76:04:010101:2478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</si>
  <si>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76:04:010101:2478-76/097/2023-1                от 21.03.2023</t>
    </r>
  </si>
  <si>
    <t>76:04:010101:1788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</si>
  <si>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76:04:010101:1788-76/097/2023-1                от 21.03.2023</t>
    </r>
  </si>
  <si>
    <t>76:04:010407:45</t>
  </si>
  <si>
    <t>76:04:010101:2625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</si>
  <si>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76:04:010101:2625-76/056/2023-1                 от 22.03.2023</t>
    </r>
  </si>
  <si>
    <t>76:04:010407:37</t>
  </si>
  <si>
    <t>76:04:010101:1904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</si>
  <si>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76:04:010101:1904-76/097/2023-1                от 21.03.2023</t>
    </r>
  </si>
  <si>
    <t>76:04:010101:1925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</si>
  <si>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76:04:010101:1925-76/061/2023-1              от 29.03.2023</t>
    </r>
  </si>
  <si>
    <t>76:04:010108:272</t>
  </si>
  <si>
    <t>76:04:010434:128</t>
  </si>
  <si>
    <r>
      <t xml:space="preserve"> Пост. № 187                от 15.06.2008 </t>
    </r>
    <r>
      <rPr>
        <sz val="5"/>
        <color rgb="FFC00000"/>
        <rFont val="Times New Roman"/>
        <family val="1"/>
        <charset val="204"/>
      </rPr>
      <t>Регистрация права 76:04:010434:128-76/097/2023-1               от 11.04.2023</t>
    </r>
  </si>
  <si>
    <t>76:04:010101:2505</t>
  </si>
  <si>
    <r>
      <t xml:space="preserve"> Пост. № 187               от 15.06.2008  </t>
    </r>
    <r>
      <rPr>
        <b/>
        <sz val="5"/>
        <color rgb="FFC00000"/>
        <rFont val="Times New Roman"/>
        <family val="1"/>
        <charset val="204"/>
      </rPr>
      <t>Регистрация права № 76:04:010101:2505-76/052/2023-1                    от 11.04.2023</t>
    </r>
  </si>
  <si>
    <t>76:04:010810:126</t>
  </si>
  <si>
    <t>76:04:010810:125</t>
  </si>
  <si>
    <r>
      <t xml:space="preserve">Пост. № 196                от 06.04.2023 </t>
    </r>
    <r>
      <rPr>
        <sz val="5"/>
        <color rgb="FF993300"/>
        <rFont val="Times New Roman"/>
        <family val="1"/>
        <charset val="204"/>
      </rPr>
      <t>Регистрация права  76:04:010108:272-76/097/2023-2                  от 12.04.2023</t>
    </r>
  </si>
  <si>
    <t>76:04:010810:247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</si>
  <si>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Регитрация права  № 76:04:010810:247-76/062/2023-1                    от 12.04.2023</t>
    </r>
  </si>
  <si>
    <t>76:04:010810:117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</si>
  <si>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76:04:010810:117-76/062/2023-1              от 12.04.2023</t>
    </r>
  </si>
  <si>
    <t>76:04:010810:141</t>
  </si>
  <si>
    <t>76:04:010810:250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</si>
  <si>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76:04:010810:250-76/062/2023-1              от 12.04.2023</t>
    </r>
  </si>
  <si>
    <t>76:04:010810:243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</si>
  <si>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76:04:010810:243-76/075/2023-1            от 12.04.2023</t>
    </r>
  </si>
  <si>
    <t>76:04:010101:2425</t>
  </si>
  <si>
    <t>76:04:010101:2320</t>
  </si>
  <si>
    <t>76:04:010101:2399</t>
  </si>
  <si>
    <t>76:04:010101:2357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</si>
  <si>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76:04:010101:2357-76/061/2023-1 от 19.04.2023</t>
    </r>
  </si>
  <si>
    <t>76:04:010101:2354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</si>
  <si>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76:04:010101:2354-76/061/2023-1 от 19.04.2023</t>
    </r>
  </si>
  <si>
    <t>76:04:010101:2430</t>
  </si>
  <si>
    <t>76:04:010416:346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</si>
  <si>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76:04:010416:346-76/056/2023-1                   от 18.04.2023</t>
    </r>
  </si>
  <si>
    <t>76:04:010101:1795</t>
  </si>
  <si>
    <r>
      <t xml:space="preserve">Пост. № 571                  от 20.10.2013 </t>
    </r>
    <r>
      <rPr>
        <sz val="5"/>
        <color rgb="FFC00000"/>
        <rFont val="Times New Roman"/>
        <family val="1"/>
        <charset val="204"/>
      </rPr>
      <t>Регистрация права № 76:04:010101:1795-76/060/2023-2                          от 20.04.2023</t>
    </r>
  </si>
  <si>
    <t>76:04:010101:3519</t>
  </si>
  <si>
    <t>76:04:010416:410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</si>
  <si>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76:04:010416:410-76/125/2023-1                   от 21.04.2023</t>
    </r>
  </si>
  <si>
    <t>76:04:010416:413</t>
  </si>
  <si>
    <r>
      <t xml:space="preserve">Пост. № 349              от 01.10.2009  </t>
    </r>
    <r>
      <rPr>
        <sz val="5"/>
        <color rgb="FFC00000"/>
        <rFont val="Times New Roman"/>
        <family val="1"/>
        <charset val="204"/>
      </rPr>
      <t>Регистрация права № 76:04:010416:413-76/125/2023-1                   от 21.04.2023</t>
    </r>
  </si>
  <si>
    <t>76:04:010101:2400</t>
  </si>
  <si>
    <t>76:04:010101:2346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</si>
  <si>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Регитсрация права № 76:04:010101:2346-76/061/2023-1                   от 21.04.2023</t>
    </r>
  </si>
  <si>
    <t>76:04:010416:434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</si>
  <si>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Регитстрация права 76:04:010416:434-76/097/2023-1                    от 20.04.2023</t>
    </r>
  </si>
  <si>
    <t>76:04:010101:2344</t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</si>
  <si>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 № 76:04:010101:2344-76/062/2023-1                        от 25.04.2023</t>
    </r>
  </si>
  <si>
    <t>76:04:010101:2345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</si>
  <si>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№ 76:04:010101:2345-76/062/2023-1                     от 25.04.2023</t>
    </r>
  </si>
  <si>
    <t>76:04:010304:4</t>
  </si>
  <si>
    <t>76:04:000000:1807</t>
  </si>
  <si>
    <t>76:04:010362:72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</si>
  <si>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76:04:010362:72-76/097/2023-1                   от 04.04.2023</t>
    </r>
  </si>
  <si>
    <t>76:04:010509:118</t>
  </si>
  <si>
    <t>76:04:010515:14</t>
  </si>
  <si>
    <r>
      <t xml:space="preserve"> Пост. № 187                от 15.06.2008  </t>
    </r>
    <r>
      <rPr>
        <sz val="5"/>
        <color rgb="FF993300"/>
        <rFont val="Times New Roman"/>
        <family val="1"/>
        <charset val="204"/>
      </rPr>
      <t>Регистрация права № 76:04:010515:14-76/052/2023-1                 от 06.04.2023</t>
    </r>
  </si>
  <si>
    <t>76:04:010362:47</t>
  </si>
  <si>
    <r>
      <t xml:space="preserve"> Пост.  № 187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76:04:010362:47-76/052/2023-1                 от 06.04.2023</t>
    </r>
  </si>
  <si>
    <r>
      <t xml:space="preserve">Пост. № 220                 от 17.04.2023 </t>
    </r>
    <r>
      <rPr>
        <b/>
        <sz val="5"/>
        <color rgb="FF993300"/>
        <rFont val="Times New Roman"/>
        <family val="1"/>
        <charset val="204"/>
      </rPr>
      <t>Регистрация права 76:04:010101:3519-76/053/2023-1                 от 23.03.2023</t>
    </r>
  </si>
  <si>
    <r>
      <t xml:space="preserve">Пост. № 260                    от 28.04.2023 </t>
    </r>
    <r>
      <rPr>
        <b/>
        <sz val="5"/>
        <color rgb="FF993300"/>
        <rFont val="Times New Roman"/>
        <family val="1"/>
        <charset val="204"/>
      </rPr>
      <t>Регистрация права 76:04:010304:4-76/051/2023-3                 от 12.05.2023</t>
    </r>
    <r>
      <rPr>
        <b/>
        <sz val="5"/>
        <rFont val="Times New Roman"/>
        <family val="1"/>
        <charset val="204"/>
      </rPr>
      <t xml:space="preserve"> </t>
    </r>
  </si>
  <si>
    <t>76:04:010509:97</t>
  </si>
  <si>
    <r>
      <t xml:space="preserve">Пост. № 349                    от 01.10.2009  </t>
    </r>
    <r>
      <rPr>
        <sz val="5"/>
        <color rgb="FF993300"/>
        <rFont val="Times New Roman"/>
        <family val="1"/>
        <charset val="204"/>
      </rPr>
      <t>Регистрация права № 76:04:010509:97-76/056/2023-1                   от 11.05.2023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</si>
  <si>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Регитсрация права № 76:04:010509:118-76/075/2023-1                от 05.05.2023</t>
    </r>
  </si>
  <si>
    <t>76:04:010101:2494</t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</si>
  <si>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76:04:010101:2494-76/056/2023-1                  от 10.05.2023</t>
    </r>
  </si>
  <si>
    <t>76:04:010101:2336</t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</si>
  <si>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        № 76:04:010471:132-76/002/2017-1                   от 23.11.2017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</si>
  <si>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76:04:010407:37-76/060/2023-1               от 21.03.2023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</si>
  <si>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76:04:010407:45-76/075/2023-1               от 21.03.2023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</si>
  <si>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76:04:010101:2336-76/060/2023-1                     от 12.05.2023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</si>
  <si>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Регисрация права № 76:04:010101:2320-76/075/2023-1                   от 20.04.2023</t>
    </r>
  </si>
  <si>
    <r>
      <t xml:space="preserve">Пост. № 349             от 01.10.2009 </t>
    </r>
    <r>
      <rPr>
        <b/>
        <sz val="5"/>
        <color rgb="FF993300"/>
        <rFont val="Times New Roman"/>
        <family val="1"/>
        <charset val="204"/>
      </rPr>
      <t>Регистрация права № 76:04:010810:125-76/052/2023-1                 от 11.04.2023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</si>
  <si>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№ 76:04:010810:126-76/052/2023-1                 от 11.04.2023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</si>
  <si>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Регитрация права № 76:04:010810:141-76/062/2023-1              от 12.04.2023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</si>
  <si>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76:04:010750:31-76/056/2022-1             от 11.10.2022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</si>
  <si>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76:04:010101:2451-76/056/2022-1              от 07.10.2022</t>
    </r>
  </si>
  <si>
    <t>76:04:010416:488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</si>
  <si>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№ 76:04:010416:488-76/097/2023-1                 от 15.05.2023 </t>
    </r>
  </si>
  <si>
    <t>76:17:010101:14858</t>
  </si>
  <si>
    <r>
      <t xml:space="preserve"> Пост. № 349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76:17:010101:14858-76/061/2023-1                     от 18.05.2023</t>
    </r>
  </si>
  <si>
    <t>76:17:010101:15289</t>
  </si>
  <si>
    <r>
      <t xml:space="preserve"> Пост. № 187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76:17:010101:15289-76/051/2023-1                 от 18.05.2023</t>
    </r>
  </si>
  <si>
    <t>76:17:010101:15344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</si>
  <si>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76:17:010101:15344-76/061/2023-1                   от 16.05.2023</t>
    </r>
  </si>
  <si>
    <t>76:04:010613:55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</si>
  <si>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76:04:010613:55-76/062/2023-1                    от 16.05.2023</t>
    </r>
  </si>
  <si>
    <t>76:04:010424:1517</t>
  </si>
  <si>
    <t>ул.Комарова,д.15</t>
  </si>
  <si>
    <t>квартира 10</t>
  </si>
  <si>
    <t>76:04:010810:186</t>
  </si>
  <si>
    <t>76:04:010810:255</t>
  </si>
  <si>
    <t>76:04:010810:236</t>
  </si>
  <si>
    <t>ул.Клубная,д.12</t>
  </si>
  <si>
    <t>76:04:010343:700</t>
  </si>
  <si>
    <t>76:04:010810:209</t>
  </si>
  <si>
    <t>76:04:010101:1577</t>
  </si>
  <si>
    <t>ул. Комарова, д.17</t>
  </si>
  <si>
    <t>76:04:010810:199</t>
  </si>
  <si>
    <t>ул. Семашко,д.7</t>
  </si>
  <si>
    <t>ул. Семашко, д.10</t>
  </si>
  <si>
    <t>ул. Семашко, д.5</t>
  </si>
  <si>
    <t>ул. Семашко, д.7</t>
  </si>
  <si>
    <t>76:04:010101:1584</t>
  </si>
  <si>
    <t>76:04:010101:1575</t>
  </si>
  <si>
    <t>ул. Комарова, д.9</t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</si>
  <si>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76:04:010810:186-76/060/2023-5                 от 15.05.2023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</si>
  <si>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№ 76:04:010810:255-76/061/2023-2                 от 17.05.2023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</si>
  <si>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76:04:010810:236-76/056/2023-3                    от 16.05.2023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</si>
  <si>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76:04:010343:700-76/125/2023-5                    от 19.05.2023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</si>
  <si>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 № 76:04:010810:209-76/060/2023-5                   от 24.05.2023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</si>
  <si>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Регитрация права               № 76:04:010101:1577-76/051/2023-3               от 25.05.2023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</si>
  <si>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76:04:010810:199-76/060/2023-6                     от 24.05.2023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</si>
  <si>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№ 76:04:010101:1563-76/062/2023-10                 от 26.05.2023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</si>
  <si>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76:04:010101:1380-76/060/2023-4               от 27.05.2023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</si>
  <si>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76:04:010101:1584-76/097/2023-5                 от 29.05.2023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</si>
  <si>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76:04:010101:1575-76/097/2023-2                   от 31.05.2023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</si>
  <si>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76:04:010810:272-76/056/2023-3                  от 23.05.2023</t>
    </r>
  </si>
  <si>
    <r>
      <t xml:space="preserve">Пост. № 405                    от 14.06.2023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76:04:010424:1517-76/056/2023-2                    от 28.06.2023</t>
    </r>
  </si>
  <si>
    <t>76:04:010422:31</t>
  </si>
  <si>
    <r>
      <t xml:space="preserve">Пост.№ 427                     от 28.06.2023 </t>
    </r>
    <r>
      <rPr>
        <b/>
        <sz val="5"/>
        <color rgb="FF993300"/>
        <rFont val="Times New Roman"/>
        <family val="1"/>
        <charset val="204"/>
      </rPr>
      <t>Регистрация права № 76:04:010422:31-76/060/2023-5                     от 19.06.2023</t>
    </r>
  </si>
  <si>
    <t>ул. Кирова, д.5</t>
  </si>
  <si>
    <t>76:04:010343:221</t>
  </si>
  <si>
    <t>ул. Комарова, д.15</t>
  </si>
  <si>
    <t>76:04:010810:185</t>
  </si>
  <si>
    <t>ул. Комарова, д.7</t>
  </si>
  <si>
    <t>76:04:010810:256</t>
  </si>
  <si>
    <t>ул. Комарова, д.11</t>
  </si>
  <si>
    <t>76:04:010810:192</t>
  </si>
  <si>
    <t>76:04:010101:1574</t>
  </si>
  <si>
    <t>76:04:010810:261</t>
  </si>
  <si>
    <t>76:04:010807:21</t>
  </si>
  <si>
    <t>76:04:010810:197</t>
  </si>
  <si>
    <t>76:04:010810:270</t>
  </si>
  <si>
    <t>76:04:010810:191</t>
  </si>
  <si>
    <t>ул. Комарова, д.11                      (доля 1/2)</t>
  </si>
  <si>
    <t>76:04:010810:190</t>
  </si>
  <si>
    <t>76:04:010606:100</t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</si>
  <si>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76:04:010343:221-76/125/2023-2                   от 03.06.2023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</si>
  <si>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76:04:010810:185-76/097/2023-5                 от 06.06.2023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</si>
  <si>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    № 76:04:010810:256-76/060/2023-7                  от 21.06.2023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</si>
  <si>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76:04:010810:192-76/075/2023-2                   от 20.06.2023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</si>
  <si>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№ 76:04:010101:1574-76/060/2023-10             от 20.06.2023 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</si>
  <si>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76:04:010810:261-76/075/2023-6                 от 20.06.2023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</si>
  <si>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  № 76:04:010807:21-76/061/2023-6                      от 27.06.2023 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</si>
  <si>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  № 76:04:010810:197-76/061/2023-6                   от 26.06.2023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</si>
  <si>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№ 76:04:010810:270-76/056/2023-4                    от 18.06.2023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</si>
  <si>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76:04:010810:191-76/062/2023-3                   от 14.06.2023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</si>
  <si>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№ 76:04:010810:190-76/125/2023-3                  от 17.06.2023 </t>
    </r>
  </si>
  <si>
    <t>76:04:010424:611</t>
  </si>
  <si>
    <t>76:17:010101:14703</t>
  </si>
  <si>
    <r>
      <t xml:space="preserve"> Пост. № 187               от 15.06.2008                 Пост. № 230                от 26.04.2012 </t>
    </r>
    <r>
      <rPr>
        <b/>
        <sz val="5"/>
        <color indexed="60"/>
        <rFont val="Times New Roman"/>
        <family val="1"/>
        <charset val="204"/>
      </rPr>
      <t>Регистрация права                 № 76:17:010101:14763-76/002/2018-1                       от 19.07.2018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</si>
  <si>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76:17:010101:14703             -76/097/2023-1                 от 13.07.2023</t>
    </r>
  </si>
  <si>
    <t>76:04:010424:465</t>
  </si>
  <si>
    <t>76:17:010101:14714</t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</si>
  <si>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№ 76:17:010101:14714-76/060/2023-1                      от 13.07.2023</t>
    </r>
  </si>
  <si>
    <t>76:17:010101:14708</t>
  </si>
  <si>
    <r>
      <t xml:space="preserve"> Пост. № 187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                 № 76:17:010101:14708-76/061/2023-1                     от 17.07.2023</t>
    </r>
  </si>
  <si>
    <r>
      <t xml:space="preserve"> Пост. № 187       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76-76/002-76/002/002/2015-664/1  от 19.03.2015 </t>
    </r>
  </si>
  <si>
    <r>
      <t xml:space="preserve"> Пост. № 187                           от 15.06.2008  </t>
    </r>
    <r>
      <rPr>
        <b/>
        <sz val="5"/>
        <color rgb="FF993300"/>
        <rFont val="Times New Roman"/>
        <family val="1"/>
        <charset val="204"/>
      </rPr>
      <t>Регистрация права № 76:04:010424:465-76/097/2023-1                     от 13.07.2023</t>
    </r>
  </si>
  <si>
    <r>
      <t xml:space="preserve"> Пост. № 187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76:04:010424:611-76/097/2023-1                  от 12.07.2023</t>
    </r>
  </si>
  <si>
    <t>76:04:010424:603</t>
  </si>
  <si>
    <r>
      <t xml:space="preserve"> Пост. № 187               от 15.06.2008                       </t>
    </r>
    <r>
      <rPr>
        <b/>
        <sz val="5"/>
        <color rgb="FFC00000"/>
        <rFont val="Times New Roman"/>
        <family val="1"/>
        <charset val="204"/>
      </rPr>
      <t>Регистрация права                   № 76:04:010424:603-76/056/2023-1                      от 18.07.2023</t>
    </r>
  </si>
  <si>
    <t>76:04:010424:204</t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</si>
  <si>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№ 76:04:010424:204-76/097/2023-1                     от 26.07.2023</t>
    </r>
  </si>
  <si>
    <t>76:04:010101:1405</t>
  </si>
  <si>
    <r>
      <t xml:space="preserve"> Пост. № 187                            от 15.06.2008                 </t>
    </r>
    <r>
      <rPr>
        <b/>
        <sz val="5"/>
        <color rgb="FFC00000"/>
        <rFont val="Times New Roman"/>
        <family val="1"/>
        <charset val="204"/>
      </rPr>
      <t>Регтрация права № 76:04:010101:1405-76/056/2023-1                        от 27.07.2023</t>
    </r>
  </si>
  <si>
    <t>76:04:010101:1399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</si>
  <si>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76:04:010101:1399-76/056/2023-1                        от 27.07.2023</t>
    </r>
  </si>
  <si>
    <t>76:04:010101:1543</t>
  </si>
  <si>
    <r>
      <t xml:space="preserve"> Пост. № 187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76:04:010101:1543-76/056/2023-1                        от 27.07.2023</t>
    </r>
  </si>
  <si>
    <t>76:04:010308:182</t>
  </si>
  <si>
    <r>
      <t xml:space="preserve">Пост. № 349               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76:04:010308:182-76/056/2023-1                     от 23.07.2023</t>
    </r>
  </si>
  <si>
    <t>76:04:010101:1432</t>
  </si>
  <si>
    <r>
      <t xml:space="preserve"> Пост. № 187 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76:04:010101:1432-76/056/2023-1                       от 28.07.2023</t>
    </r>
  </si>
  <si>
    <t>76:04:010740:74</t>
  </si>
  <si>
    <r>
      <t xml:space="preserve"> Пост. № 187    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76:04:010740:74-76/056/2023-1                      от 28.07.2023</t>
    </r>
  </si>
  <si>
    <r>
      <t xml:space="preserve">Пост.№ 436                            от 03.07.2023 </t>
    </r>
    <r>
      <rPr>
        <b/>
        <sz val="5"/>
        <color rgb="FF993300"/>
        <rFont val="Times New Roman"/>
        <family val="1"/>
        <charset val="204"/>
      </rPr>
      <t xml:space="preserve">Регистрация права №76:04:010606:100-76/097/2023-2                 от 06.07.2023 </t>
    </r>
  </si>
  <si>
    <t>76:04:010810:208</t>
  </si>
  <si>
    <t>ул. Семашко, д.6</t>
  </si>
  <si>
    <t>76:04:010101:1555</t>
  </si>
  <si>
    <t>76:04:010101:1582</t>
  </si>
  <si>
    <t>ул.Комарова, д.17</t>
  </si>
  <si>
    <t>76:04:010810:202</t>
  </si>
  <si>
    <t>76:04:010101:1558</t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</si>
  <si>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№ 76:04:010810:208-76/125/2023-2                 от 19.06.2023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</si>
  <si>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№ 76:04:010101:1555-76/125/2023-2                               от 23.06.2023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</si>
  <si>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№ 76:04:010101:1582-76/061/2023-5                   от 26.06.2023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</si>
  <si>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  № 76:04:010810:202-76/061/2023-2                   от 06.07.2023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</si>
  <si>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 xml:space="preserve">Регитсрация права               № 76:04:010101:1558-76/051/2023-4                   от 24.07.2023 </t>
    </r>
  </si>
  <si>
    <r>
      <t xml:space="preserve"> Пост. № 187                            от 15.06.2008                            Пост.  № 497                           от 24.11.2010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76:04:010108:282-76/002/2020-1                     от 19.03.2020</t>
    </r>
  </si>
  <si>
    <r>
      <t xml:space="preserve"> Пост. № 187                                 от 15.06.2008                  Пост. № 440                           от 26.10.2010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76-76-02/017/2009-084                                    от 19.11.2009 </t>
    </r>
  </si>
  <si>
    <r>
      <t xml:space="preserve">  Пост. № 585                        от 25.07.2016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76-76/002-76/002/001/2016-1552/1                           от 05.08.2016</t>
    </r>
  </si>
  <si>
    <r>
      <t xml:space="preserve"> Пост. № 585                          от 25.07.2016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76-76/002-76/002/001/2016-1548/1                           от 05.08.2016   </t>
    </r>
  </si>
  <si>
    <r>
      <t xml:space="preserve"> Пост. № 585              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76-76/002-76/002/001/2016-1539/1                           от 05.08.2016    </t>
    </r>
  </si>
  <si>
    <r>
      <t xml:space="preserve"> Пост. № 187 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  № 76-76-02/006/2011-383                                         от 28.10.2011</t>
    </r>
  </si>
  <si>
    <r>
      <t xml:space="preserve"> Пост. № 187                           от 15.06.2008                       Пост. № 283                         от 21.05.2012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76:04:010101:1560-76/051/2020-1                     от 02.11.2020 </t>
    </r>
  </si>
  <si>
    <r>
      <t xml:space="preserve"> Пост. № 187          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76:04:010101:1393-76/051/2020-1                     от 02.11.2020</t>
    </r>
  </si>
  <si>
    <t>76:04:010101:1407</t>
  </si>
  <si>
    <r>
      <t xml:space="preserve"> Пост. № 187 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76:04:010101:1407-76/061/2023-1                     от 02.08.2023</t>
    </r>
  </si>
  <si>
    <t>76:04:010773:295</t>
  </si>
  <si>
    <t xml:space="preserve">76:17:010101:14826 </t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</si>
  <si>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№ 76:17:010101:14826-76/056/2023-1                   от 31.08.2023</t>
    </r>
  </si>
  <si>
    <t>76:04:010101:1581</t>
  </si>
  <si>
    <t>76:04:010101:2467</t>
  </si>
  <si>
    <t>76:04:010101:2471</t>
  </si>
  <si>
    <t>76:04:010101:2470</t>
  </si>
  <si>
    <t>76:04:010810:204</t>
  </si>
  <si>
    <t>ул. Клубная, д.12</t>
  </si>
  <si>
    <t>76:04:010343:699</t>
  </si>
  <si>
    <t>ул. Кирова,д.5</t>
  </si>
  <si>
    <t>76:04:010343:219</t>
  </si>
  <si>
    <t>ул. Комарова, д.16</t>
  </si>
  <si>
    <t>76:04:010810:150</t>
  </si>
  <si>
    <t>76:04:010810:207</t>
  </si>
  <si>
    <t>76:04:010810:260</t>
  </si>
  <si>
    <t>76:04:010343:217</t>
  </si>
  <si>
    <t>76:04:010343:220</t>
  </si>
  <si>
    <t>ул. Семашко, д.11</t>
  </si>
  <si>
    <t>76:04:010101:2464</t>
  </si>
  <si>
    <t>квартира 7                 (доля 27/109)</t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</si>
  <si>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№ 76:04:010101:1581-76/062/2023-5                 от 10.08.2023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</si>
  <si>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№ 76:04:010101:2467-76/061/2023-2                 от 15.08.2023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</si>
  <si>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76:04:010101:2471-76/061/2023-2             от 15.08.2023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</si>
  <si>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№ 76:04:010101:2470-76/075/2023-6     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</si>
  <si>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76:04:010810:204-76/062/2023-2     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</si>
  <si>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76:04:010343:699-76/060/2023-6              от 16.08.2023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</si>
  <si>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76:04:010343:219-76/056/2023-2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</si>
  <si>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 xml:space="preserve">Регистрация права №76:04:010810:150-76/062/2023-2               от 21.08.2023 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</si>
  <si>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76:04:010810:207-76/062/2023-4            от 24.08.2023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</si>
  <si>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76:04:010810:260-76/062/2023-2                  от 23.08.2023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</si>
  <si>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№ 76:04:010343:217-76/060/2023-4            от 23.08.2023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</si>
  <si>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76:04:010343:220-76/061/2023-3                  от 24.08.2023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</si>
  <si>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76:04:010101:1394-76/097/2023-15                  от 28.08.2023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</si>
  <si>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76:04:010101:2464-76/060/2023-4                  от 25.08.2023</t>
    </r>
  </si>
  <si>
    <t>76:04:010101:1771</t>
  </si>
  <si>
    <t>76:04:010101:1630</t>
  </si>
  <si>
    <r>
      <t xml:space="preserve"> Пост. № 187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76:04:010101:1630-76/097/2023-1                      от 29.08.2023</t>
    </r>
  </si>
  <si>
    <t>76:04:010742:60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</si>
  <si>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76:04:010742:60-76/062/2023-1               от 13.04.2023</t>
    </r>
  </si>
  <si>
    <t>76:04:010416:278</t>
  </si>
  <si>
    <r>
      <t xml:space="preserve"> Пост. № 187              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76:04:010416:278-76/062/2023-1                  от 13.04.2023</t>
    </r>
  </si>
  <si>
    <t>76:04:010416:269</t>
  </si>
  <si>
    <r>
      <t xml:space="preserve"> Пост. № 187                от 15.06.2008 </t>
    </r>
    <r>
      <rPr>
        <sz val="5"/>
        <color rgb="FFC00000"/>
        <rFont val="Times New Roman"/>
        <family val="1"/>
        <charset val="204"/>
      </rPr>
      <t>Регистрация права 76:04:010416:269-76/062/2023-1                 от 13.04.2023</t>
    </r>
  </si>
  <si>
    <r>
      <t xml:space="preserve"> Пост. № 187   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76-76-02/004/2012-031                                      от 29.02.2012</t>
    </r>
  </si>
  <si>
    <t>76:04:010416:395</t>
  </si>
  <si>
    <r>
      <t xml:space="preserve"> Пост. № 187                        от 15.06.2008 </t>
    </r>
    <r>
      <rPr>
        <sz val="5"/>
        <color rgb="FFC00000"/>
        <rFont val="Times New Roman"/>
        <family val="1"/>
        <charset val="204"/>
      </rPr>
      <t>Регисрация права  № 76:04:010416:395-76/062/2023-1                от 13.04.2023</t>
    </r>
  </si>
  <si>
    <t>76:04:010101:2487</t>
  </si>
  <si>
    <r>
      <t xml:space="preserve">Пост. № 187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76:04:010101:2487-76/062/2023-1                от 13.04.2023</t>
    </r>
  </si>
  <si>
    <t>76:04:010101:2374</t>
  </si>
  <si>
    <t>76:04:010343:214</t>
  </si>
  <si>
    <r>
      <t xml:space="preserve">Пост. № 630                     от 27.09.2023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76:04:010343:214-76/061/2023-9                  от 25.09.2023</t>
    </r>
  </si>
  <si>
    <t>76:04:010810:195</t>
  </si>
  <si>
    <r>
      <t xml:space="preserve">Пост. № 649                            от 05.10.2023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76:04:010343:217-76/061/2023-8            от 28.09.2023</t>
    </r>
  </si>
  <si>
    <r>
      <t xml:space="preserve">Пост. № 649                          от 05.10.2023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76:04:010810:195-76/061/2023-8                    от 29.09.2023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</si>
  <si>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76:04:010101:1397-76/051/2023-7               от 25.08.2023</t>
    </r>
  </si>
  <si>
    <t>76:04:010101:1556</t>
  </si>
  <si>
    <r>
      <t xml:space="preserve">Пост. № 748                      от 26.10.2023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76:04:010101:1556-76/061/2023-3                  от 19.10.2023</t>
    </r>
  </si>
  <si>
    <t>ул. Чапаева, д. 23</t>
  </si>
  <si>
    <t>76:04:010341:283</t>
  </si>
  <si>
    <t>ул. Патова, д.10</t>
  </si>
  <si>
    <t>76:04:010501:77</t>
  </si>
  <si>
    <t>76:04:010810:271</t>
  </si>
  <si>
    <t>76:04:010807:23</t>
  </si>
  <si>
    <t>ул. Семашко,д.11</t>
  </si>
  <si>
    <t>76:04:010101:1579</t>
  </si>
  <si>
    <t>76:04:010341:285</t>
  </si>
  <si>
    <t>ул. Семашко,д.6</t>
  </si>
  <si>
    <t>76:04:010101:1553</t>
  </si>
  <si>
    <t>76:04:010101:1576</t>
  </si>
  <si>
    <t>ул. Комарова, д.8</t>
  </si>
  <si>
    <t>76:04:0140810:263</t>
  </si>
  <si>
    <t>76:04:010810:266</t>
  </si>
  <si>
    <t xml:space="preserve">76:04:010810:265 </t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</si>
  <si>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76:04:010341:283-76/062/2023-2 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</si>
  <si>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76:04:010501:77-76/062/2023-4                     от 13.11.2023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</si>
  <si>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76:04:010101:2522-76/061/2023-11                      от 14.11.2023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</si>
  <si>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76:04:010810:271-76/060/2023-5                     от 08.11.2023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</si>
  <si>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76:04:010807:23-76/061/2023-5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</si>
  <si>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№ 76:04:010101:1392-76/051/2023-6  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</si>
  <si>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76:04:010101:1579-76/060/2023-2  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</si>
  <si>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76:04:010341:285-76/060/2023-4                      от 08.11.2023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</si>
  <si>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76:04:010101:1553-76/060/2023-2                      от 15.11.2023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</si>
  <si>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76:04:010101:1576-76/056/2023-2 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</si>
  <si>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76:04:010810:263-76/061/2023-6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</si>
  <si>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76:04:010810:266-76/061/2023-9                       от 15.11.2023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</si>
  <si>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права№ 76:04:010810:265-76/051/2023-2                      от 16.11.2023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</si>
  <si>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76:04:010101:1397-76/060/2023-14                       от 23.11.2023</t>
    </r>
  </si>
  <si>
    <t xml:space="preserve">ул. Чапаева </t>
  </si>
  <si>
    <t>76:04:010341:743</t>
  </si>
  <si>
    <r>
      <t xml:space="preserve">Пост.№ 1056                     от 29.12.2023 </t>
    </r>
    <r>
      <rPr>
        <b/>
        <sz val="5"/>
        <color rgb="FF993300"/>
        <rFont val="Times New Roman"/>
        <family val="1"/>
        <charset val="204"/>
      </rPr>
      <t>Регистрация права         № 76-76-02/006/2013-278                                        от 19.07.2013</t>
    </r>
  </si>
  <si>
    <r>
      <t xml:space="preserve">Пост. № 607                от 20.08.2015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             02/002/2015-1506/1                       от 01.07.2015 </t>
    </r>
    <r>
      <rPr>
        <sz val="5"/>
        <rFont val="Times New Roman"/>
        <family val="1"/>
        <charset val="204"/>
      </rPr>
      <t>Пост.№ 832                от 30.12.2022                   Пост № 749                       от 30.10.2023 (внесен.измен.)</t>
    </r>
  </si>
  <si>
    <r>
      <t xml:space="preserve">Пост. № 828                от 20.11.2015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76-76/002-76/002/004/2015-914/1  от 29.10.2015             </t>
    </r>
    <r>
      <rPr>
        <sz val="5"/>
        <rFont val="Times New Roman"/>
        <family val="1"/>
        <charset val="204"/>
      </rPr>
      <t>Пост.№ 832                от 30.12.2022 (внесен.измен.)         Пост. № 749                          от 30.10.2023 (внесен.измен.)</t>
    </r>
  </si>
  <si>
    <r>
      <t xml:space="preserve">Пост. № 692                от 15.09.2017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76:04:010740:15-76/002/2017-1             от 08.06.2017 </t>
    </r>
    <r>
      <rPr>
        <sz val="5"/>
        <rFont val="Times New Roman"/>
        <family val="1"/>
        <charset val="204"/>
      </rPr>
      <t>Пост.№ 832                     от 30.12.2022 (внесен.измен.)      Пост.  № 749                        от 30.10.2023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</si>
  <si>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76:04:010217:89-76/002/2017-3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  Пост. № 749                         от 30.10.2023 (внесен.измен.)</t>
    </r>
  </si>
  <si>
    <t>ул. Комарова, д.3</t>
  </si>
  <si>
    <t>76:04:010111:311</t>
  </si>
  <si>
    <r>
      <t xml:space="preserve"> Пост. № 187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  № 76:04:010111:311-76/056/2024-1                    от 14.02.2024</t>
    </r>
  </si>
  <si>
    <t>76:04:010810:215</t>
  </si>
  <si>
    <r>
      <t xml:space="preserve"> Пост. № 187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76:04:010810:215-76/056/2024-1                     от 14.02.2024</t>
    </r>
  </si>
  <si>
    <r>
      <t xml:space="preserve"> Пост. № 187            от 15.06.2008 </t>
    </r>
    <r>
      <rPr>
        <b/>
        <sz val="5"/>
        <color theme="9" tint="-0.499984740745262"/>
        <rFont val="Times New Roman"/>
        <family val="1"/>
        <charset val="204"/>
      </rPr>
      <t>Регитрация права           № 76:04:010810:215-76/056/2024-1                 от 14.02.2024</t>
    </r>
  </si>
  <si>
    <t>76:04:010810:211</t>
  </si>
  <si>
    <r>
      <t xml:space="preserve">Пост. № 349                 от 01.10.2009                   Пост. № 153                от 20.03.2013 </t>
    </r>
    <r>
      <rPr>
        <b/>
        <sz val="5"/>
        <color theme="9" tint="-0.499984740745262"/>
        <rFont val="Times New Roman"/>
        <family val="1"/>
        <charset val="204"/>
      </rPr>
      <t xml:space="preserve">Регитсрация права № 76:04:010810:211-76/056/2024-1                  от 14.02.2024 </t>
    </r>
  </si>
  <si>
    <t>76:04:010810:127</t>
  </si>
  <si>
    <r>
      <t xml:space="preserve"> Пост.  № 187               от 15.06.2008                Пост. № 283               от 21.05.2012 </t>
    </r>
    <r>
      <rPr>
        <b/>
        <sz val="5"/>
        <color theme="9" tint="-0.499984740745262"/>
        <rFont val="Times New Roman"/>
        <family val="1"/>
        <charset val="204"/>
      </rPr>
      <t>Регитрация права            № 76:04:010810:127-76/060/2024-5                  от 14.02.2024</t>
    </r>
  </si>
  <si>
    <t>76:04:010424:1267</t>
  </si>
  <si>
    <t>15,8</t>
  </si>
  <si>
    <r>
      <t xml:space="preserve">Пост.№ 72                             от 14.02.2024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76:04:010424:1267-76/125/2024-3                 от 08.02.2024</t>
    </r>
  </si>
  <si>
    <t>квартира № 3                 (ком. 1,2,3)                               (доля 102/172)</t>
  </si>
  <si>
    <t>квартира № 6               (ком. № 1,2)                          (доля 31/75)</t>
  </si>
  <si>
    <t>квартира № 2                       ( ком. № 2,3)                         (доля 52/98)</t>
  </si>
  <si>
    <t>кварттира № 14 (ком. № 1)                    (доля 27/46)</t>
  </si>
  <si>
    <t>квартира № 14             (ком. № 2)                             (доля 19/46)</t>
  </si>
  <si>
    <t>квартира № 7               (ком. № 2)                              (доля 19/37)</t>
  </si>
  <si>
    <t>квартира № 3              (ком. № 2)                             (доля 46/84 )</t>
  </si>
  <si>
    <t xml:space="preserve">ул. Пирогова, д. 14          </t>
  </si>
  <si>
    <t>квартира № 1             (ком.№ 4)                                    (доля 163/575)</t>
  </si>
  <si>
    <t>квартира № 1                (ком. № 1)             (доля 13/50)</t>
  </si>
  <si>
    <t>квартира № 3                (ком. № 2,3)                                  (доля 42/92)</t>
  </si>
  <si>
    <t>квартира № 4                ( ком.1)                           (доля 54/214)</t>
  </si>
  <si>
    <t>квартира № 7                 (ком. № 4)                              (доля 27/109)</t>
  </si>
  <si>
    <t>квартира № 8              (ком. № 1)               (доля 26/93)</t>
  </si>
  <si>
    <t>квартира № 8              ( ком. № 2,3)             (доля 43/93)</t>
  </si>
  <si>
    <t>квартира № 4                    (ком. № 4)                                  (доля 28/107)</t>
  </si>
  <si>
    <t>квартира № 1              (ком. №1)            (доля 21/73)</t>
  </si>
  <si>
    <t>квартира № 8             (ком. № 4)               (доля 24/93)</t>
  </si>
  <si>
    <t>квартира № 4 (ком.№ 2)                           (доля 26/107)</t>
  </si>
  <si>
    <t>квартира № 3           (ком. № 4)              (доля 26//92)</t>
  </si>
  <si>
    <t>квартира № 2 (ком.№ 3)             (доля 25//104)</t>
  </si>
  <si>
    <t>квартира № 6 (ком.№ 2,3)                   (доля 42/92)</t>
  </si>
  <si>
    <t xml:space="preserve">квартира № 1         (ком. № 3)                   </t>
  </si>
  <si>
    <t xml:space="preserve">квартира № 1         (ком.№ 2)                   </t>
  </si>
  <si>
    <t xml:space="preserve">квартира № 1         (ком. № 1)                   </t>
  </si>
  <si>
    <t xml:space="preserve">квартира № 4         (ком. № 2)                   </t>
  </si>
  <si>
    <t>ул.Семашко, д. 10</t>
  </si>
  <si>
    <t xml:space="preserve">квартира № 2         (ком.№ 2)                   </t>
  </si>
  <si>
    <t>ул. Комарова, д. 16</t>
  </si>
  <si>
    <t>ул. Комарова, д. 9</t>
  </si>
  <si>
    <t>квартира № 7       (ком. № 2)</t>
  </si>
  <si>
    <t>квартира № 6           (ком. № 2)                      (доля 108/196)</t>
  </si>
  <si>
    <t>ул.Комарова, д. 15</t>
  </si>
  <si>
    <t>квартира № 11               (ком № .3)                    (доля 25/53)</t>
  </si>
  <si>
    <t>комната  № 45</t>
  </si>
  <si>
    <t xml:space="preserve"> Юбилейный проезд, д. 7</t>
  </si>
  <si>
    <t>ул.Комарова, д. 7</t>
  </si>
  <si>
    <t>кваритра № 4</t>
  </si>
  <si>
    <t>ул. Комарова, д.13</t>
  </si>
  <si>
    <t>ул .Комарова, д.17</t>
  </si>
  <si>
    <t>квартира №1</t>
  </si>
  <si>
    <t>квартира №  4              ком. № 1                     (доля 104/316)</t>
  </si>
  <si>
    <t>квартира № 2               (ком. № 2,3)                   (доля 25/37)</t>
  </si>
  <si>
    <t>квартира № 9           (ком. № 1)</t>
  </si>
  <si>
    <t>квартира  № 12</t>
  </si>
  <si>
    <t>квартира №  3</t>
  </si>
  <si>
    <t>ул. Пирогова , д.1б</t>
  </si>
  <si>
    <t>квартира №  9</t>
  </si>
  <si>
    <t xml:space="preserve">квартира № 7 </t>
  </si>
  <si>
    <t xml:space="preserve">квартира № 6 </t>
  </si>
  <si>
    <t>ул. Кирова, д. 5</t>
  </si>
  <si>
    <t>квартира № 6 (ком.№ 2)                          (доля 18/60)</t>
  </si>
  <si>
    <t>квартира 6                      (ком. № 4)                     (доля 23/92)</t>
  </si>
  <si>
    <t>квартира №  2</t>
  </si>
  <si>
    <t>квартира № 1               (доля 18/59)</t>
  </si>
  <si>
    <t>квартира № 6               (доля 24/60)</t>
  </si>
  <si>
    <t xml:space="preserve">квартира № 4             </t>
  </si>
  <si>
    <t>квартира  № 11                    (доля 28/53)</t>
  </si>
  <si>
    <t>квартира № 1                      (доля 21/46)</t>
  </si>
  <si>
    <t>квартира № 3                          (доля 3/4)</t>
  </si>
  <si>
    <t>ул. Чапаева,д.23</t>
  </si>
  <si>
    <t>квартира  № 1</t>
  </si>
  <si>
    <t>квартира №  2                           (доля 36/124)</t>
  </si>
  <si>
    <t>квартира № 4                          (доля 1/2)</t>
  </si>
  <si>
    <t>квартира № 17                 (доля 1/2)</t>
  </si>
  <si>
    <t>Юбилейный проезд, д. 4</t>
  </si>
  <si>
    <t>76:04:010111:737</t>
  </si>
  <si>
    <t>76:04:010767:453</t>
  </si>
  <si>
    <t>76:04:010737:354</t>
  </si>
  <si>
    <r>
      <t xml:space="preserve">Пост. № 123                      от 05.03.2024 </t>
    </r>
    <r>
      <rPr>
        <b/>
        <sz val="5"/>
        <color rgb="FF993300"/>
        <rFont val="Times New Roman"/>
        <family val="1"/>
        <charset val="204"/>
      </rPr>
      <t>Регистрация права № 76:04:010111:737:-76/075/2024-2                  от 28.02.2024</t>
    </r>
  </si>
  <si>
    <r>
      <t xml:space="preserve">Пост. № 123                      от 05.03.2024 </t>
    </r>
    <r>
      <rPr>
        <b/>
        <sz val="5"/>
        <color rgb="FF993300"/>
        <rFont val="Times New Roman"/>
        <family val="1"/>
        <charset val="204"/>
      </rPr>
      <t>Регистрация права № 76:04:010767:453-76/075/2024-2                 от 22.02.2024</t>
    </r>
  </si>
  <si>
    <r>
      <t xml:space="preserve">Пост. № 123 от 05.03.2024 </t>
    </r>
    <r>
      <rPr>
        <b/>
        <sz val="5"/>
        <color rgb="FF993300"/>
        <rFont val="Times New Roman"/>
        <family val="1"/>
        <charset val="204"/>
      </rPr>
      <t>Регистрация права № 76:014:010737:354-76/125/2024-2                    от 22.02.2024</t>
    </r>
  </si>
  <si>
    <t>ул. Семашко, д. 7</t>
  </si>
  <si>
    <t>76:04:010101:1573</t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</si>
  <si>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76:04:010101:1573-76/062/2023-4                  от 25.05.2023</t>
    </r>
  </si>
  <si>
    <t>квартира № 6             (ком. №2)                               (доля 42/79)</t>
  </si>
  <si>
    <t>76:04:010147:252</t>
  </si>
  <si>
    <t>76:04:010147:253</t>
  </si>
  <si>
    <t>76:04:010147:254</t>
  </si>
  <si>
    <t>76:04:010147:255</t>
  </si>
  <si>
    <t>76:04:000000:2053</t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</si>
  <si>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 № 76:04:010147:525-76/062/2024-2  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</si>
  <si>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76:04:010147:253-76/125/2024-4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</si>
  <si>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Регитсрация права   № 76:04:010147:254-76/052/2024-4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</si>
  <si>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 № 76:04:010147:255-76/060/2024-2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</si>
  <si>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76:04:000000:2053-76/071/2024-2                 от 27.03.2024</t>
    </r>
  </si>
  <si>
    <t>1365 </t>
  </si>
  <si>
    <t>76:04:010101:2288</t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</si>
  <si>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76:04:010101:2288-76/002/2017-1                    от 10.02.2017</t>
    </r>
  </si>
  <si>
    <t>1367 </t>
  </si>
  <si>
    <t>квартира № 39</t>
  </si>
  <si>
    <t>76:04:010101:2303</t>
  </si>
  <si>
    <r>
      <t xml:space="preserve"> Пост. 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76:04:010101:2303-76/062/2023-1                 от 26.04.2023</t>
    </r>
  </si>
  <si>
    <t>76:04:010341:744</t>
  </si>
  <si>
    <r>
      <rPr>
        <sz val="5"/>
        <color rgb="FF000000"/>
        <rFont val="Times New Roman"/>
        <family val="1"/>
        <charset val="204"/>
      </rPr>
      <t xml:space="preserve">Пост. № 357                     от 13.06.2024 </t>
    </r>
    <r>
      <rPr>
        <b/>
        <sz val="5"/>
        <color rgb="FF993300"/>
        <rFont val="Times New Roman"/>
        <family val="1"/>
        <charset val="204"/>
      </rPr>
      <t>Регистрация права № 76:04:010341:744-76/097/2024-2                        от 03.06.2024</t>
    </r>
  </si>
  <si>
    <t>0532</t>
  </si>
  <si>
    <t>водопровод</t>
  </si>
  <si>
    <t>76:04:000000:0942</t>
  </si>
  <si>
    <t>0533</t>
  </si>
  <si>
    <t>канализация</t>
  </si>
  <si>
    <t>76:04:010359:273</t>
  </si>
  <si>
    <t>623 м</t>
  </si>
  <si>
    <t>629 м</t>
  </si>
  <si>
    <r>
      <t xml:space="preserve">Пост.№ 391                      от 01.07.2024 </t>
    </r>
    <r>
      <rPr>
        <b/>
        <sz val="5"/>
        <color rgb="FFC00000"/>
        <rFont val="Times New Roman"/>
        <family val="1"/>
        <charset val="204"/>
      </rPr>
      <t>Регистрация права     № 76:04:000000:1942-76/051/2024-3                  от 08.07.2024</t>
    </r>
  </si>
  <si>
    <r>
      <t xml:space="preserve">Пост.№ 391                    от 01.07.2024 </t>
    </r>
    <r>
      <rPr>
        <b/>
        <sz val="5"/>
        <color rgb="FFC00000"/>
        <rFont val="Times New Roman"/>
        <family val="1"/>
        <charset val="204"/>
      </rPr>
      <t>Регистрация права   № 76:04:010359:273-76/061/2024-3                  от 08.07.2024</t>
    </r>
  </si>
  <si>
    <t>76:04:010101:1626</t>
  </si>
  <si>
    <r>
      <t xml:space="preserve"> Пост.  № 307           от 05.07.2011 </t>
    </r>
    <r>
      <rPr>
        <b/>
        <sz val="5"/>
        <color rgb="FF993300"/>
        <rFont val="Times New Roman"/>
        <family val="1"/>
        <charset val="204"/>
      </rPr>
      <t>Регистрация права  № 76-76-02/009/2011-389              от 09.07.2011</t>
    </r>
  </si>
  <si>
    <r>
      <t xml:space="preserve"> Пост. № 187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76:04:010101:1970-76/056/2024-1                от 02.10.2024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</si>
  <si>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76:04:010101:1970-76/056/2024-1                от 02.10.2024</t>
    </r>
  </si>
  <si>
    <t>76:04:010101:1970</t>
  </si>
  <si>
    <t>76:04:010101:1704</t>
  </si>
  <si>
    <r>
      <t xml:space="preserve"> Пост. № 187                   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  № 76:010101:1704-76/051/2024-1                 от 03.10.2024</t>
    </r>
  </si>
  <si>
    <t>76:04:010101:1524</t>
  </si>
  <si>
    <r>
      <t xml:space="preserve"> Пост. № 187 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76:04010101:1524-76/060/2024-1                  от 03.10.2024</t>
    </r>
  </si>
  <si>
    <r>
      <t xml:space="preserve"> Пост. № 370              от 19.05.2017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76:17:010101:14697-76/060/2024-1              от 03.10.2024</t>
    </r>
  </si>
  <si>
    <t>76:17:010101:14697</t>
  </si>
  <si>
    <t>76:04:010101:1533</t>
  </si>
  <si>
    <r>
      <t xml:space="preserve"> Пост. № 187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  № 76:04:010101:1533-76/051/2024-1                  от 03.10.2024</t>
    </r>
  </si>
  <si>
    <t>76:04:010101:1716</t>
  </si>
  <si>
    <r>
      <t xml:space="preserve"> Пост. № 187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№ 76:04:0101101:1716-76/075/2024-1                     от 04.10.2024</t>
    </r>
  </si>
  <si>
    <t>76:04:010810:201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</si>
  <si>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76:04:010810:201-76/071/2024-2                от 18.10.2024</t>
    </r>
  </si>
  <si>
    <t>76:04:010810:154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</si>
  <si>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76:04:010810:154-76/051/2024-2                  от 18.10.2024</t>
    </r>
  </si>
  <si>
    <t>квартира  № 1                  (доля 1/4)</t>
  </si>
  <si>
    <t>76:04:010810:107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</si>
  <si>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76:04:010810:107-76/056/2024-18             от 21.10.2024</t>
    </r>
  </si>
  <si>
    <t>76:04:010341:287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</si>
  <si>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76:04:010341:287-76/060/2024-2                  от 17.10.2024</t>
    </r>
  </si>
  <si>
    <t>76:04:000000:2092</t>
  </si>
  <si>
    <t>76:04:000000:2091</t>
  </si>
  <si>
    <t>76:04:000000:2089</t>
  </si>
  <si>
    <t>76:04:010203:262</t>
  </si>
  <si>
    <t>76:04:010361:458</t>
  </si>
  <si>
    <r>
      <t xml:space="preserve">Пост. № 685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 № 76:04:000000:2092-76/060/2024-2         от 07.11.2024</t>
    </r>
  </si>
  <si>
    <r>
      <t xml:space="preserve">Пост. № 685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 № 76:04:000000:2091-76/075/2024-2                 от 07.11.2024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</si>
  <si>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>Регистрация права          № 76:04:000000:2089-76/060/2024-2                  от 06.11.2024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</si>
  <si>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 xml:space="preserve">Регистрация права № 76:04:010203:262-76-/062/2024-2               от 07.11.2024       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</si>
  <si>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 xml:space="preserve">Регистрация права  № 76:04:010361:458-76/060/2024-2                   от 07.11.2024 </t>
    </r>
  </si>
  <si>
    <t>2048 </t>
  </si>
  <si>
    <r>
      <t xml:space="preserve">Пост.№ 686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№ 76:04:010810:231-76/075/2024-5                 от 08.11.2024</t>
    </r>
  </si>
  <si>
    <r>
      <t xml:space="preserve">Пост.№ 686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№ 76:04:010810:203-76/062/2024-2                 от 05.11.2024</t>
    </r>
  </si>
  <si>
    <t>76:04:010810:203</t>
  </si>
  <si>
    <t>76:04:010810:231</t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</si>
  <si>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76:04:010101:2425-76/097/2023-1 от 20.04.2023</t>
    </r>
  </si>
  <si>
    <r>
      <t xml:space="preserve"> Пост. № 187                        от 15.06.2008 </t>
    </r>
    <r>
      <rPr>
        <b/>
        <sz val="5"/>
        <color rgb="FF993300"/>
        <rFont val="Times New Roman"/>
        <family val="1"/>
        <charset val="204"/>
      </rPr>
      <t>Регитсрация права № 76:04:010101:2430-76/097/2023-1                  от 19.04.2023</t>
    </r>
  </si>
  <si>
    <r>
      <t xml:space="preserve"> Пост. № 187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76:04:010101:2374-76/097/2023-1                     от 19.04.2023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</si>
  <si>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76:17:010101:14841-76/060/2023-1   от 06.03.2023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</si>
  <si>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76:17:010101:14842-76/097/2023-1           от 07.03.2023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</si>
  <si>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 права  № 76:17:010101:14843-76/056/2023-1           от 07.03.2023</t>
    </r>
  </si>
  <si>
    <r>
      <t xml:space="preserve"> Пост. № 187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76:04:010101:2399-76/097/2023-1 от 20.04.2023</t>
    </r>
  </si>
  <si>
    <r>
      <t xml:space="preserve"> Пост.  № 187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76:04:010101:2400-76/062/2023-1                   от 21.04.2023</t>
    </r>
  </si>
  <si>
    <t>76:04:000000:1877</t>
  </si>
  <si>
    <t>76:04:000000:1880</t>
  </si>
  <si>
    <t>76:04:000000:1878</t>
  </si>
  <si>
    <t>ул. Локалова</t>
  </si>
  <si>
    <t>76:04:010361:404</t>
  </si>
  <si>
    <r>
      <t xml:space="preserve">Пост. № 703                        от 18.11.2024 </t>
    </r>
    <r>
      <rPr>
        <b/>
        <sz val="5"/>
        <color rgb="FF993300"/>
        <rFont val="Times New Roman"/>
        <family val="1"/>
        <charset val="204"/>
      </rPr>
      <t>Регистрация права № 76:04:010361:404-76/060/2024-2                   от 13.11.2024</t>
    </r>
  </si>
  <si>
    <r>
      <t xml:space="preserve">Пост. № 174                   от 04.06.2008                    Пост. № 29                   от 22.01.2019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76:04:000000:1553-76/002/2019-1                        от 24.01.2019   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</si>
  <si>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t>Пост. № 174                от 04.06.2008  Пост.№ 4                       от 11.01.2023 (внесен.измен.)  Пост. № 753                       от 29.11.2024 (инвен.)</t>
  </si>
  <si>
    <t>Пост. № 174                 от 04.06.2008   Пост.№ 4                       от 11.01.2023 (внесен.измен.)  Пост. № 753                       от 29.11.2024 (инвен.)</t>
  </si>
  <si>
    <r>
      <t xml:space="preserve">Пост. № 174                 от 04.06.2008                 Пост. № 519                 от 24.09.2012 (внес.измен.)             Пост. № 136                от 19.03.2013 (внес.измен.)        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76-76-02/015/2012-024                                        от 27.09.2012 </t>
    </r>
    <r>
      <rPr>
        <sz val="5"/>
        <rFont val="Times New Roman"/>
        <family val="1"/>
        <charset val="204"/>
      </rPr>
      <t xml:space="preserve">(протяж.603,83 м) Пост. № 753                       от 29.11.2024 (инвен.)  </t>
    </r>
  </si>
  <si>
    <r>
      <t xml:space="preserve">Пост. № 174               от 04.06.2008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     № 76:04:000000:1877-76/061/2022-1            от 25.01.2022  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</si>
  <si>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 xml:space="preserve">Пост. № 174               от 04.06.2008                      Пост. № 519               от 24.09.2012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76-76-02/015/2011-442                                     от 23.11.2011              </t>
    </r>
    <r>
      <rPr>
        <sz val="5"/>
        <rFont val="Times New Roman"/>
        <family val="1"/>
        <charset val="204"/>
      </rPr>
      <t xml:space="preserve">Пост. № 753                       от 29.11.2024 (инвен.) </t>
    </r>
  </si>
  <si>
    <r>
      <t xml:space="preserve">Пост. № 174               от 04.06.2008                       Пост. № 605                   от 02.11.2012 (внес.измен.)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76-76-02/015/2012-081                                      от 14.11.2012 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</si>
  <si>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 xml:space="preserve">Пост. № 174                 от 04.06.2008       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76:04:000000:1533-76/002/2018-1                        от 23.08.2018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</si>
  <si>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>Пост. № 174                от 04.06.2008                  Пост. № 605               от 02.11.2012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76-76-02/015/2012-085                                    от 14.11.2012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</si>
  <si>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>Пост. № 174                 от 04.06.2008               Пост. № 519               от 24.09.2012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76-76-02/009/2011-385                                    от 15.07.2011               </t>
    </r>
    <r>
      <rPr>
        <sz val="5"/>
        <rFont val="Times New Roman"/>
        <family val="1"/>
        <charset val="204"/>
      </rPr>
      <t>Пост. № 753                      от 29.11.2024 (инвент)</t>
    </r>
  </si>
  <si>
    <r>
      <t xml:space="preserve">Пост. № 174                от 04.06.2008                   Пост. № 36                   от 30.01.2015                   (внес.изм.по протяж)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76-76/002-76/002/002/2015-427/1                             от 04.03.2015               </t>
    </r>
    <r>
      <rPr>
        <sz val="5"/>
        <rFont val="Times New Roman"/>
        <family val="1"/>
        <charset val="204"/>
      </rPr>
      <t>Пост. № 753                     от  29.11.2024 (инвент)</t>
    </r>
  </si>
  <si>
    <r>
      <t xml:space="preserve">Пост. № 591               от 13.09.2018                    Пост. № 904                        от 28.12.2018 (внес.изм.в наимен.)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76:04:000000:0000-76/002/2018-1               от 24.09.2018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</si>
  <si>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   от 04.06.2008                      Пост. № 29                 от 26.01.2018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76:04:010407:307-76/002/2018-1                             от 12.02.2018     </t>
    </r>
    <r>
      <rPr>
        <sz val="5"/>
        <rFont val="Times New Roman"/>
        <family val="1"/>
        <charset val="204"/>
      </rPr>
      <t>Пост. № 753                    от 29.11.2024 (инвен.)</t>
    </r>
  </si>
  <si>
    <t>Пост. № 174                 от 04.06.2008  Пост.№ 4                       от 11.01.2023 (внесен.измен.)  Пост. № 753                    от 29.11.2024 (инвен.)</t>
  </si>
  <si>
    <r>
      <t xml:space="preserve">Пост. № 174              от 04.06.2008                    Пост. № 605                от 02.11.2012 (внес.измен.)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76-76-02/015/2012-079                                       от 14.11.2012 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</si>
  <si>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    № 76:04:000000:1880-76/060/2022-1            от 02.03.2022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</si>
  <si>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t xml:space="preserve">Пост. № 174              от 04.06.2008  Пост.№ 4                       от 11.01.2023 (внесен.измен.)  Пост. № 753                    от 29.11.2024 (инвен.) </t>
  </si>
  <si>
    <r>
      <t xml:space="preserve">Пост. № 174               от 04.06.2008              Пост. № 724                   от 12.10.2015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76-76/002-76/002/004/2015-915/1  от 29.10.2015   </t>
    </r>
    <r>
      <rPr>
        <sz val="5"/>
        <rFont val="Times New Roman"/>
        <family val="1"/>
        <charset val="204"/>
      </rPr>
      <t xml:space="preserve">                     Пост. № 753                    от 29.11.2024 (инвен.) </t>
    </r>
  </si>
  <si>
    <r>
      <t xml:space="preserve">Пост. № 174                 от 04.06.2008                     Пост. № 524               от 09.08.2018 (внес.изм.по протяж.) Пост. № 63               от 11.02.2021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76:04:000000:1534-76/002/2018-1                        от 23.08.2018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</si>
  <si>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    от 04.06.2008                   (Пост. № 519              от 24.09.2012 (внес.измен.)              Пост. № 136               от 19.03.2013 (внес.измен.)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76-76-02/015/2012-021                                      от 27.09.2012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</si>
  <si>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               Пост. № 724                   от 12.10.2015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№ 76-76/002-76/002/004/2015-913/1  от 29.10.2015        </t>
    </r>
    <r>
      <rPr>
        <sz val="5"/>
        <rFont val="Times New Roman"/>
        <family val="1"/>
        <charset val="204"/>
      </rPr>
      <t xml:space="preserve">Пост. № 753                    от 29.11.2024 (инвен.) </t>
    </r>
  </si>
  <si>
    <r>
      <t xml:space="preserve">Пост. № 174                от 04.06.2008                              Пост. № 605                             от 02.11.2012  (внес.измен.)                       Пост. № 136             от 19.03.2013 (внес.измен.)                     Пост. № 724                   от 12.10.2015                    (внес.изм.по протяж) 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76-76-02/015/2012-083                                      от 14.11.2012 </t>
    </r>
    <r>
      <rPr>
        <sz val="5"/>
        <rFont val="Times New Roman"/>
        <family val="1"/>
        <charset val="204"/>
      </rPr>
      <t xml:space="preserve">(протяж.696,85 м)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76-76/002-76/002/004/2015-920/1  от 30.10.2015  </t>
    </r>
    <r>
      <rPr>
        <sz val="5"/>
        <rFont val="Times New Roman"/>
        <family val="1"/>
        <charset val="204"/>
      </rPr>
      <t xml:space="preserve">(протяж.360 м)  Пост. № 753                    от 29.11.2024 (инвен.)                            Пост. № 753                    от 29.11.2024 (инвен.)  </t>
    </r>
  </si>
  <si>
    <r>
      <t xml:space="preserve">Пост. № 174                 от 04.06.2008     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76:04:000000:1532-76/002/2018-1                        от 23.08.2018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</si>
  <si>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   от 04.06.2008                   Пост. № 29                   от 26.01.2018  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76:04:000000:1520-76/002/2018-1                             от 09.02.2018    </t>
    </r>
    <r>
      <rPr>
        <sz val="5"/>
        <rFont val="Times New Roman"/>
        <family val="1"/>
        <charset val="204"/>
      </rPr>
      <t>Пост. № 753                    от 29.11.2024 (инвен.)</t>
    </r>
  </si>
  <si>
    <t>Пост. № 174                  от 04.06.2008  Пост.№ 4                       от 11.01.2023 (внесен.измен.)  Пост. № 753                    от 29.11.2024 (инвен.)</t>
  </si>
  <si>
    <r>
      <t xml:space="preserve">Пост. № 174                 от 04.06.2008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76:04:000000:1535-76/002/2018-1                        от 23.08.2018               </t>
    </r>
    <r>
      <rPr>
        <sz val="5"/>
        <rFont val="Times New Roman"/>
        <family val="1"/>
        <charset val="204"/>
      </rPr>
      <t xml:space="preserve">Пост. № 753                    от 29.11.2024 (инвен.) </t>
    </r>
  </si>
  <si>
    <r>
      <t xml:space="preserve">Пост. № 174                 от 04.06.2008         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76:04:010424:1642-76/002/2018-1                             от 12.02.2018       </t>
    </r>
    <r>
      <rPr>
        <sz val="5"/>
        <color indexed="8"/>
        <rFont val="Times New Roman"/>
        <family val="1"/>
        <charset val="204"/>
      </rPr>
      <t>(протяж.211 м)  Пост. № 753                    от 29.11.2024 (инвен.)</t>
    </r>
  </si>
  <si>
    <r>
      <t xml:space="preserve">Пост. № 174                           от 04.06.2008                       Пост.  № 916               от 23.11.2016 (внес.изм.по протяж.)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76-76/002-76/002/001/2016-2599/1                           от 13.12.2016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</si>
  <si>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t>Пост. № 174              от 04.06.2008  Пост.№ 4                       от 11.01.2023 (внесен.измен.)  Пост. № 753                    от 29.11.2024 (инвен.)</t>
  </si>
  <si>
    <r>
      <t xml:space="preserve">Пост. № 174                от 04.06.2008                   Пост. № 225                   от 20.04.2015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76-76/002-76/002/002/2015-1504/1                       от 01.07.2015         </t>
    </r>
    <r>
      <rPr>
        <sz val="5"/>
        <rFont val="Times New Roman"/>
        <family val="1"/>
        <charset val="204"/>
      </rPr>
      <t xml:space="preserve">                  (1 участок)    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76-76/002-76/002/002/2015-1505/1                      от 01.07.2015    </t>
    </r>
    <r>
      <rPr>
        <sz val="5"/>
        <rFont val="Times New Roman"/>
        <family val="1"/>
        <charset val="204"/>
      </rPr>
      <t xml:space="preserve">                    (2 участок)                   Пост. № 753                    от 29.11.2024 (инвен.)</t>
    </r>
  </si>
  <si>
    <r>
      <t xml:space="preserve">Пост. № 174                от 04.06.2008 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№76:04:000000:1878-76/051/2022-1            от 03.02.2022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</si>
  <si>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                  Пост.  № 227               от 10.04.2018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76:04:000000:1523-76/002/2018-1                         от 24.04.2018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</si>
  <si>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                   Пост.  № 916               от 23.11.2016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76:04:000000:1470-76/002/2017-1                        от 14.02.2017   </t>
    </r>
    <r>
      <rPr>
        <sz val="5"/>
        <rFont val="Times New Roman"/>
        <family val="1"/>
        <charset val="204"/>
      </rPr>
      <t xml:space="preserve">                         (1 участок)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76:04:000000:1471-76/002/2017-1                         от 14.02.2017   </t>
    </r>
    <r>
      <rPr>
        <sz val="5"/>
        <rFont val="Times New Roman"/>
        <family val="1"/>
        <charset val="204"/>
      </rPr>
      <t xml:space="preserve">                     (2 участок)                  Пост. № 753                    от 29.11.2024 (инвен.)</t>
    </r>
  </si>
  <si>
    <r>
      <t xml:space="preserve">Пост. № 174                 от 04.06.2008                 Пост. № 724                   от 12.10.2015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76-76/002-76/002/004/2015-918/1  от 30.10.2015                           </t>
    </r>
    <r>
      <rPr>
        <sz val="5"/>
        <rFont val="Times New Roman"/>
        <family val="1"/>
        <charset val="204"/>
      </rPr>
      <t xml:space="preserve">Пост. № 753                       от 29.11.2024 (инвен.)   </t>
    </r>
  </si>
  <si>
    <t>ул. Комарова,д.13</t>
  </si>
  <si>
    <t>76:04:010810:239</t>
  </si>
  <si>
    <r>
      <rPr>
        <sz val="5"/>
        <rFont val="Times New Roman"/>
        <family val="1"/>
        <charset val="204"/>
      </rPr>
      <t>Пост. №  771                    от 04.12.2024</t>
    </r>
    <r>
      <rPr>
        <sz val="5"/>
        <color rgb="FFFF0000"/>
        <rFont val="Times New Roman"/>
        <family val="1"/>
        <charset val="204"/>
      </rPr>
      <t xml:space="preserve"> </t>
    </r>
    <r>
      <rPr>
        <b/>
        <sz val="5"/>
        <color rgb="FF993300"/>
        <rFont val="Times New Roman"/>
        <family val="1"/>
        <charset val="204"/>
      </rPr>
      <t>Регистрация права № 76:04:010810:239-76/061/2024-4                от 29.11.2024</t>
    </r>
  </si>
  <si>
    <r>
      <t xml:space="preserve">Пост. № 167                 от 25.03.2015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76-76/002-76/002/002/2015-428/1                                     от 03.03.2015            </t>
    </r>
    <r>
      <rPr>
        <sz val="5"/>
        <rFont val="Times New Roman"/>
        <family val="1"/>
        <charset val="204"/>
      </rPr>
      <t>Пост.№ 832                от 30.12.2022 (внесен.измен.)  Пост. № 851                      от 28.12.2024 (внесен.измен.)</t>
    </r>
  </si>
  <si>
    <r>
      <t xml:space="preserve">Пост. № 585                 от 28.10.2014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76-76/002-76/002/002/2015-247/1                                          от 04.02.2015  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</si>
  <si>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345                от 10.05.2017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76:04:010606:3-76/002/2017-1               от 14.02.2017 </t>
    </r>
    <r>
      <rPr>
        <sz val="5"/>
        <rFont val="Times New Roman"/>
        <family val="1"/>
        <charset val="204"/>
      </rPr>
      <t>Пост.832                     от 30.12.2022 (внесен.измен.)      Пост. № 851                       от 28.12.2024 (внесен. измен.)</t>
    </r>
  </si>
  <si>
    <r>
      <rPr>
        <sz val="5"/>
        <rFont val="Times New Roman"/>
        <family val="1"/>
        <charset val="204"/>
      </rPr>
      <t xml:space="preserve">Пост.№ 581                                 от 20.09.2022   </t>
    </r>
    <r>
      <rPr>
        <sz val="5"/>
        <color rgb="FFFF0000"/>
        <rFont val="Times New Roman"/>
        <family val="1"/>
        <charset val="204"/>
      </rPr>
      <t xml:space="preserve">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76:04:010402:252-76/097/2022-2            от 05.09.2022      </t>
    </r>
    <r>
      <rPr>
        <sz val="5"/>
        <color rgb="FF993300"/>
        <rFont val="Times New Roman"/>
        <family val="1"/>
        <charset val="204"/>
      </rPr>
      <t xml:space="preserve">   </t>
    </r>
    <r>
      <rPr>
        <sz val="5"/>
        <rFont val="Times New Roman"/>
        <family val="1"/>
        <charset val="204"/>
      </rPr>
      <t>Пост. № 832                         от 30.12.2022 (внесен.измен.)  Пост. № 851                       от 28.12.2024                   (внесен. измен.)</t>
    </r>
  </si>
  <si>
    <r>
      <t xml:space="preserve">Пост.№ 513                    от 03.08.2023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№ 76:04:010773:295-76/062/2023-3                  от 31.07.2023    </t>
    </r>
    <r>
      <rPr>
        <sz val="5"/>
        <rFont val="Times New Roman"/>
        <family val="1"/>
        <charset val="204"/>
      </rPr>
      <t>Пост. № 851                      от 28.12.2024 (внесен. измен.)</t>
    </r>
  </si>
  <si>
    <r>
      <t xml:space="preserve">Пост. № 257                    от 28.04.2023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76:04:000000:1807-76/061/2022-2                     от 04.05.2022               </t>
    </r>
    <r>
      <rPr>
        <sz val="5"/>
        <rFont val="Times New Roman"/>
        <family val="1"/>
        <charset val="204"/>
      </rPr>
      <t>Пост. № 851                       от 28.12.2024 (внесен. измен.)</t>
    </r>
  </si>
  <si>
    <r>
      <t xml:space="preserve">Пост. № 887 06.12.2023 </t>
    </r>
    <r>
      <rPr>
        <b/>
        <sz val="5"/>
        <color theme="9" tint="-0.499984740745262"/>
        <rFont val="Times New Roman"/>
        <family val="1"/>
        <charset val="204"/>
      </rPr>
      <t xml:space="preserve">Регистрация права  № 76:04:010341:743-76/061/2023-2                    от 04.12.2023                     </t>
    </r>
    <r>
      <rPr>
        <sz val="5"/>
        <rFont val="Times New Roman"/>
        <family val="1"/>
        <charset val="204"/>
      </rPr>
      <t>Пост. № 851                      от 28.12.2024 (внесен. измен.)</t>
    </r>
  </si>
  <si>
    <t>76:04:010810:282</t>
  </si>
  <si>
    <r>
      <t xml:space="preserve">Пост. № 349               от 01.10.2009  </t>
    </r>
    <r>
      <rPr>
        <b/>
        <sz val="5"/>
        <color rgb="FF993300"/>
        <rFont val="Times New Roman"/>
        <family val="1"/>
        <charset val="204"/>
      </rPr>
      <t>Регистрация права № 76:04:010810282-76/061/2025-11 от 23.01.2025</t>
    </r>
  </si>
  <si>
    <t>ул. Пирогова,  д.10</t>
  </si>
  <si>
    <t>76:04:010606:463</t>
  </si>
  <si>
    <t>3 520 000,00</t>
  </si>
  <si>
    <t>76:04:010606:474</t>
  </si>
  <si>
    <t>76:04:010606:485</t>
  </si>
  <si>
    <t>3 688 000,00</t>
  </si>
  <si>
    <t>76:04:010606:492</t>
  </si>
  <si>
    <t>76:04:010606:493</t>
  </si>
  <si>
    <t>76:04:010606:494</t>
  </si>
  <si>
    <t>2192000,00</t>
  </si>
  <si>
    <t>76:04:010606:495</t>
  </si>
  <si>
    <t>76:04:010606:496</t>
  </si>
  <si>
    <t>76:04:010606:453</t>
  </si>
  <si>
    <t>76:04:010606:454</t>
  </si>
  <si>
    <t>2 840 000,00</t>
  </si>
  <si>
    <t>76:04:010606:455</t>
  </si>
  <si>
    <t>2 543 200,00</t>
  </si>
  <si>
    <t>76:04:010606:456</t>
  </si>
  <si>
    <t>76:04:010606:457</t>
  </si>
  <si>
    <t>2 784 000,00</t>
  </si>
  <si>
    <t>76:04:010606:458</t>
  </si>
  <si>
    <t>3 672 000,00</t>
  </si>
  <si>
    <t>76:04:010606:459</t>
  </si>
  <si>
    <t>1 968 000,00</t>
  </si>
  <si>
    <t>76:04:010606:460</t>
  </si>
  <si>
    <t>2 024 000,00</t>
  </si>
  <si>
    <t>76:04:010606:461</t>
  </si>
  <si>
    <t>1 847 200,00</t>
  </si>
  <si>
    <t>76:04:010606:462</t>
  </si>
  <si>
    <t>3 840 000,00</t>
  </si>
  <si>
    <t>76:04:010606:464</t>
  </si>
  <si>
    <t>2 240 000,00</t>
  </si>
  <si>
    <t>76:04:010606:465</t>
  </si>
  <si>
    <t>3 424 000,00</t>
  </si>
  <si>
    <t>76:04:010606:466</t>
  </si>
  <si>
    <t>квартира № 22</t>
  </si>
  <si>
    <t>76:04:010606:467</t>
  </si>
  <si>
    <t>2 248 000,00</t>
  </si>
  <si>
    <t>76:04:010606:468</t>
  </si>
  <si>
    <t>3 280 000,00</t>
  </si>
  <si>
    <t>76:04:010606:469</t>
  </si>
  <si>
    <t>76:04:010606:470</t>
  </si>
  <si>
    <t>3 744 000,00</t>
  </si>
  <si>
    <t>76:04:010606:471</t>
  </si>
  <si>
    <t>1 764 000,00</t>
  </si>
  <si>
    <t>76:04:010606:472</t>
  </si>
  <si>
    <t>2 152 000,00</t>
  </si>
  <si>
    <t>76:04:010606:473</t>
  </si>
  <si>
    <t>76:04:010606:475</t>
  </si>
  <si>
    <t>3 664 000,00</t>
  </si>
  <si>
    <t>76:04:010606:476</t>
  </si>
  <si>
    <t>2 272 000,00</t>
  </si>
  <si>
    <t>76:04:010606:477</t>
  </si>
  <si>
    <t>3 384 000,00</t>
  </si>
  <si>
    <t>76:04:010606:478</t>
  </si>
  <si>
    <t>2 872 000,00</t>
  </si>
  <si>
    <t>76:04:010606:479</t>
  </si>
  <si>
    <t>квартира № 34</t>
  </si>
  <si>
    <t>76:04:010606:480</t>
  </si>
  <si>
    <t>3 312 000,00</t>
  </si>
  <si>
    <t>квартира № 35</t>
  </si>
  <si>
    <t>76:04:010606:481</t>
  </si>
  <si>
    <t>76:04:010606:482</t>
  </si>
  <si>
    <t>76:04:010606:483</t>
  </si>
  <si>
    <t>1 822 400,00</t>
  </si>
  <si>
    <t>76:04:010606:484</t>
  </si>
  <si>
    <t>76:04:010606:486</t>
  </si>
  <si>
    <t>квартира № 40</t>
  </si>
  <si>
    <t>76:04:010606:487</t>
  </si>
  <si>
    <t>76:04:010606:488</t>
  </si>
  <si>
    <t>76:04:010606:489</t>
  </si>
  <si>
    <t>76:04:010606:490</t>
  </si>
  <si>
    <t>квартира № 44</t>
  </si>
  <si>
    <t>76:04:010606:491</t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</si>
  <si>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76:04:010606:485-76/056/2025-3                  от 17.02.2025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</si>
  <si>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       №76:04:010606:454-76/060/2025-3                  от 13.02.2025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</si>
  <si>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       №76:04:010606:457-76/060/2025-3                   от 14.02.2025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</si>
  <si>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№76:04:010606:466-76/060/2025-3                   от 13.02.2025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</si>
  <si>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№76:04:010606:483-76/060/2025-3                 от 13.02.2025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</si>
  <si>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76:04:010606:463-76/062/2025-3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</si>
  <si>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 76:04:010606:474-76/060/2025-3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</si>
  <si>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76:04:010606:492-76/056/2025-3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</si>
  <si>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 76:04:010606:493-76/060/2025-3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</si>
  <si>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76:04:010606:494-76/062/2025-3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</si>
  <si>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   № 76:04:010606:495-76/062/2025-3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</si>
  <si>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76:04:010606:496-76/056/2025-3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</si>
  <si>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 76:04:010606:453-76/062/2025-3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</si>
  <si>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76:04:010606:455-76/056/2025-3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</si>
  <si>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76:04:010606:456-76/060/2025-3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</si>
  <si>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 права № 76:04:010606:458-76/060/2025-3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</si>
  <si>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76:04:010606:459-76/060/2025-3               от 20.02.2025</t>
    </r>
  </si>
  <si>
    <r>
      <t xml:space="preserve"> Пост. № 73                       от 12.02.2025</t>
    </r>
    <r>
      <rPr>
        <b/>
        <sz val="5"/>
        <color rgb="FF993300"/>
        <rFont val="Times New Roman"/>
        <family val="1"/>
        <charset val="204"/>
      </rPr>
      <t xml:space="preserve"> Регистрация права №76:04:010606:460-76/060/2025-3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</si>
  <si>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76:04:010606:461-76/061/2025-3  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</si>
  <si>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76:04:010606:462-76/062/2025-3                   от 20.02.2025</t>
    </r>
  </si>
  <si>
    <r>
      <t xml:space="preserve"> Пост. № 73                       от 12.02.2025</t>
    </r>
    <r>
      <rPr>
        <b/>
        <sz val="5"/>
        <color rgb="FF993300"/>
        <rFont val="Times New Roman"/>
        <family val="1"/>
        <charset val="204"/>
      </rPr>
      <t xml:space="preserve"> Регистрация права №76:04:010606:464-76/056/2025-3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</si>
  <si>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76:04:010606:465-76/056/2025-3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</si>
  <si>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76:04:010606:467-76/062/2025-3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</si>
  <si>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№76:04:010606:468-76/060/2025-3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</si>
  <si>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76:04:010606:469-76/061/2025-3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</si>
  <si>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76:04:010606:470-76/062/2025-3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</si>
  <si>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№76:04:010606:471-76/060/2025-3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</si>
  <si>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№76:04:010606:472-76/060/2025-3               от 20.02.2025</t>
    </r>
  </si>
  <si>
    <r>
      <t xml:space="preserve"> Пост. № 73                       </t>
    </r>
    <r>
      <rPr>
        <sz val="5"/>
        <color rgb="FF000000"/>
        <rFont val="Times New Roman"/>
        <family val="1"/>
        <charset val="204"/>
      </rPr>
      <t xml:space="preserve">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76:04:010606:473-76/062/2025-3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</si>
  <si>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76:04:010606:475-76/062/2025-3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</si>
  <si>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№76:04:010606:476-76/061/2025-3 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</si>
  <si>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76:04:010606:477-76/062/2025-3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</si>
  <si>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  №76:04:010606:478-76/060/2025-3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</si>
  <si>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76:04:010606:479-76/060/2025-3 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</si>
  <si>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76:04:010606:480-76/060/2025-6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</si>
  <si>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 76:04:010606:481-76/056/20258-3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</si>
  <si>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№76:04:010606:482-76/060/2025-3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</si>
  <si>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76:04:010606:484-76/062/2025-3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</si>
  <si>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№76:04:010606:486-76/060/2025-3 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</si>
  <si>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76:04:010606:487-76/062/2025-3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</si>
  <si>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76:04:010606:488-76/062/2025-3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</si>
  <si>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76:04:010606:489-76/062/2025-3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</si>
  <si>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76:04:010606:490-76/062/2025-3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</si>
  <si>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№76:04:010606:491-76/061/2025-3                от 20.02.2025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</si>
</sst>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Times New Roman"/>
      <family val="1"/>
      <charset val="204"/>
    </font>
    <font>
      <sz val="5"/>
      <name val="Times New Roman"/>
      <family val="1"/>
      <charset val="204"/>
    </font>
    <font>
      <b/>
      <sz val="5"/>
      <color indexed="60"/>
      <name val="Times New Roman"/>
      <family val="1"/>
      <charset val="204"/>
    </font>
    <font>
      <sz val="5"/>
      <color indexed="23"/>
      <name val="Times New Roman"/>
      <family val="1"/>
      <charset val="204"/>
    </font>
    <font>
      <sz val="5"/>
      <color indexed="8"/>
      <name val="Times New Roman"/>
      <family val="1"/>
      <charset val="204"/>
    </font>
    <font>
      <b/>
      <sz val="5"/>
      <color indexed="8"/>
      <name val="Times New Roman"/>
      <family val="1"/>
      <charset val="204"/>
    </font>
    <font>
      <sz val="5"/>
      <color rgb="FFC00000"/>
      <name val="Times New Roman"/>
      <family val="1"/>
      <charset val="204"/>
    </font>
    <font>
      <b/>
      <sz val="5"/>
      <color theme="5" tint="-0.249977111117893"/>
      <name val="Times New Roman"/>
      <family val="1"/>
      <charset val="204"/>
    </font>
    <font>
      <sz val="5"/>
      <color rgb="FF993300"/>
      <name val="Times New Roman"/>
      <family val="1"/>
      <charset val="204"/>
    </font>
    <font>
      <b/>
      <sz val="5"/>
      <color rgb="FF9933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color theme="9" tint="-0.499984740745262"/>
      <name val="Times New Roman"/>
      <family val="1"/>
      <charset val="204"/>
    </font>
    <font>
      <b/>
      <sz val="5"/>
      <color rgb="FFC00000"/>
      <name val="Times New Roman"/>
      <family val="1"/>
      <charset val="204"/>
    </font>
    <font>
      <b/>
      <sz val="5"/>
      <color theme="9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22" fontId="7" fillId="2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/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5"/>
  <sheetViews>
    <sheetView tabSelected="1" topLeftCell="A254" zoomScale="130" zoomScaleNormal="130" workbookViewId="0">
      <selection activeCell="C215" sqref="C215"/>
    </sheetView>
  </sheetViews>
  <sheetFormatPr defaultRowHeight="15" x14ac:dyDescent="0.25"/>
  <cols>
    <col min="1" max="1" width="7.85546875" customWidth="1"/>
    <col min="3" max="3" width="14.85546875" customWidth="1"/>
    <col min="5" max="5" width="10.28515625" customWidth="1"/>
    <col min="7" max="7" width="8.28515625" customWidth="1"/>
    <col min="8" max="8" width="9.85546875" customWidth="1"/>
    <col min="9" max="9" width="9.42578125" customWidth="1"/>
    <col min="10" max="10" width="9.140625" customWidth="1"/>
    <col min="11" max="11" width="9.42578125" customWidth="1"/>
    <col min="12" max="12" width="8" customWidth="1"/>
  </cols>
  <sheetData>
    <row r="1" spans="1:12" x14ac:dyDescent="0.2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ht="9" customHeight="1" x14ac:dyDescent="0.25">
      <c r="A2" s="43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60" x14ac:dyDescent="0.25">
      <c r="A3" s="1" t="s">
        <v>1</v>
      </c>
      <c r="B3" s="1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x14ac:dyDescent="0.25">
      <c r="A4" s="1" t="s">
        <v>13</v>
      </c>
      <c r="B4" s="1" t="s">
        <v>14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</row>
    <row r="5" spans="1:12" x14ac:dyDescent="0.25">
      <c r="A5" s="1"/>
      <c r="B5" s="81" t="s">
        <v>15</v>
      </c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x14ac:dyDescent="0.25">
      <c r="A6" s="13"/>
      <c r="B6" s="81" t="s">
        <v>16</v>
      </c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2" ht="45" x14ac:dyDescent="0.25">
      <c r="A7" s="1" t="s">
        <v>20</v>
      </c>
      <c r="B7" s="1" t="s">
        <v>21</v>
      </c>
      <c r="C7" s="4" t="s">
        <v>22</v>
      </c>
      <c r="D7" s="4" t="s">
        <v>23</v>
      </c>
      <c r="E7" s="4" t="s">
        <v>18</v>
      </c>
      <c r="F7" s="9">
        <v>323.89999999999998</v>
      </c>
      <c r="G7" s="9" t="s">
        <v>18</v>
      </c>
      <c r="H7" s="9">
        <v>0</v>
      </c>
      <c r="I7" s="9">
        <v>0</v>
      </c>
      <c r="J7" s="9">
        <f t="shared" ref="J7" si="0">H7-I7</f>
        <v>0</v>
      </c>
      <c r="K7" s="4" t="s">
        <v>24</v>
      </c>
      <c r="L7" s="9" t="s">
        <v>19</v>
      </c>
    </row>
    <row r="8" spans="1:12" x14ac:dyDescent="0.25">
      <c r="A8" s="1"/>
      <c r="B8" s="1"/>
      <c r="C8" s="7"/>
      <c r="D8" s="4"/>
      <c r="E8" s="4"/>
      <c r="F8" s="10"/>
      <c r="G8" s="9"/>
      <c r="H8" s="9"/>
      <c r="I8" s="9"/>
      <c r="J8" s="9"/>
      <c r="K8" s="4"/>
      <c r="L8" s="9"/>
    </row>
    <row r="9" spans="1:12" x14ac:dyDescent="0.25">
      <c r="A9" s="1"/>
      <c r="B9" s="1"/>
      <c r="C9" s="16" t="s">
        <v>30</v>
      </c>
      <c r="D9" s="4"/>
      <c r="E9" s="4"/>
      <c r="F9" s="10"/>
      <c r="G9" s="9"/>
      <c r="H9" s="12" t="e">
        <f>H7+#REF!+#REF!+#REF!+#REF!+#REF!+#REF!+#REF!+H8</f>
        <v>#REF!</v>
      </c>
      <c r="I9" s="12" t="e">
        <f>I7+#REF!+#REF!+#REF!+#REF!+#REF!+#REF!+#REF!+I8</f>
        <v>#REF!</v>
      </c>
      <c r="J9" s="12" t="e">
        <f>J7+#REF!+#REF!+#REF!+#REF!+#REF!+#REF!+#REF!+J8</f>
        <v>#REF!</v>
      </c>
      <c r="K9" s="4"/>
      <c r="L9" s="9"/>
    </row>
    <row r="10" spans="1:12" x14ac:dyDescent="0.25">
      <c r="A10" s="17"/>
      <c r="B10" s="82" t="s">
        <v>31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</row>
    <row r="11" spans="1:12" ht="82.5" x14ac:dyDescent="0.25">
      <c r="A11" s="3" t="s">
        <v>13</v>
      </c>
      <c r="B11" s="3" t="s">
        <v>32</v>
      </c>
      <c r="C11" s="18" t="s">
        <v>33</v>
      </c>
      <c r="D11" s="18" t="s">
        <v>34</v>
      </c>
      <c r="E11" s="19" t="s">
        <v>35</v>
      </c>
      <c r="F11" s="20">
        <v>6.9</v>
      </c>
      <c r="G11" s="14">
        <v>1894.09</v>
      </c>
      <c r="H11" s="20">
        <v>3451714.7</v>
      </c>
      <c r="I11" s="20">
        <v>0</v>
      </c>
      <c r="J11" s="9">
        <f t="shared" ref="J11" si="1">H11-I11</f>
        <v>3451714.7</v>
      </c>
      <c r="K11" s="4" t="s">
        <v>1114</v>
      </c>
      <c r="L11" s="9" t="s">
        <v>19</v>
      </c>
    </row>
    <row r="12" spans="1:12" ht="225" x14ac:dyDescent="0.25">
      <c r="A12" s="2" t="s">
        <v>14</v>
      </c>
      <c r="B12" s="2" t="s">
        <v>40</v>
      </c>
      <c r="C12" s="22" t="s">
        <v>39</v>
      </c>
      <c r="D12" s="22" t="s">
        <v>41</v>
      </c>
      <c r="E12" s="22" t="s">
        <v>42</v>
      </c>
      <c r="F12" s="23" t="s">
        <v>43</v>
      </c>
      <c r="G12" s="23">
        <v>0</v>
      </c>
      <c r="H12" s="23">
        <v>2212747.84</v>
      </c>
      <c r="I12" s="23">
        <v>0</v>
      </c>
      <c r="J12" s="9">
        <f>H12-I12</f>
        <v>2212747.84</v>
      </c>
      <c r="K12" s="4" t="s">
        <v>1115</v>
      </c>
      <c r="L12" s="9" t="s">
        <v>19</v>
      </c>
    </row>
    <row r="13" spans="1:12" ht="60" x14ac:dyDescent="0.25">
      <c r="A13" s="1" t="s">
        <v>20</v>
      </c>
      <c r="B13" s="1" t="s">
        <v>44</v>
      </c>
      <c r="C13" s="7" t="s">
        <v>45</v>
      </c>
      <c r="D13" s="4" t="s">
        <v>46</v>
      </c>
      <c r="E13" s="4" t="s">
        <v>47</v>
      </c>
      <c r="F13" s="9" t="s">
        <v>48</v>
      </c>
      <c r="G13" s="9">
        <v>0</v>
      </c>
      <c r="H13" s="9">
        <v>2715000</v>
      </c>
      <c r="I13" s="9">
        <v>0</v>
      </c>
      <c r="J13" s="9">
        <f t="shared" ref="J13:J14" si="2">H13-I13</f>
        <v>2715000</v>
      </c>
      <c r="K13" s="4" t="s">
        <v>1116</v>
      </c>
      <c r="L13" s="9" t="s">
        <v>19</v>
      </c>
    </row>
    <row r="14" spans="1:12" ht="60" x14ac:dyDescent="0.25">
      <c r="A14" s="3" t="s">
        <v>25</v>
      </c>
      <c r="B14" s="3" t="s">
        <v>50</v>
      </c>
      <c r="C14" s="7" t="s">
        <v>51</v>
      </c>
      <c r="D14" s="4" t="s">
        <v>52</v>
      </c>
      <c r="E14" s="4" t="s">
        <v>53</v>
      </c>
      <c r="F14" s="10" t="s">
        <v>54</v>
      </c>
      <c r="G14" s="9">
        <v>0</v>
      </c>
      <c r="H14" s="9">
        <v>1</v>
      </c>
      <c r="I14" s="9">
        <v>0</v>
      </c>
      <c r="J14" s="9">
        <f t="shared" si="2"/>
        <v>1</v>
      </c>
      <c r="K14" s="4" t="s">
        <v>1117</v>
      </c>
      <c r="L14" s="9" t="s">
        <v>19</v>
      </c>
    </row>
    <row r="15" spans="1:12" ht="54.75" customHeight="1" x14ac:dyDescent="0.25">
      <c r="A15" s="69" t="s">
        <v>26</v>
      </c>
      <c r="B15" s="70" t="s">
        <v>1986</v>
      </c>
      <c r="C15" s="58" t="s">
        <v>865</v>
      </c>
      <c r="D15" s="46" t="s">
        <v>1987</v>
      </c>
      <c r="E15" s="46" t="s">
        <v>1988</v>
      </c>
      <c r="F15" s="50" t="s">
        <v>1992</v>
      </c>
      <c r="G15" s="50">
        <v>0</v>
      </c>
      <c r="H15" s="53">
        <v>1</v>
      </c>
      <c r="I15" s="50">
        <v>0</v>
      </c>
      <c r="J15" s="50">
        <f t="shared" ref="J15:J16" si="3">H15-I15</f>
        <v>1</v>
      </c>
      <c r="K15" s="46" t="s">
        <v>1994</v>
      </c>
      <c r="L15" s="50" t="s">
        <v>19</v>
      </c>
    </row>
    <row r="16" spans="1:12" ht="55.5" customHeight="1" x14ac:dyDescent="0.25">
      <c r="A16" s="69" t="s">
        <v>27</v>
      </c>
      <c r="B16" s="70" t="s">
        <v>1989</v>
      </c>
      <c r="C16" s="58" t="s">
        <v>865</v>
      </c>
      <c r="D16" s="46" t="s">
        <v>1990</v>
      </c>
      <c r="E16" s="46" t="s">
        <v>1991</v>
      </c>
      <c r="F16" s="50" t="s">
        <v>1993</v>
      </c>
      <c r="G16" s="50">
        <v>0</v>
      </c>
      <c r="H16" s="53">
        <v>1</v>
      </c>
      <c r="I16" s="50">
        <v>0</v>
      </c>
      <c r="J16" s="50">
        <f t="shared" si="3"/>
        <v>1</v>
      </c>
      <c r="K16" s="46" t="s">
        <v>1995</v>
      </c>
      <c r="L16" s="50" t="s">
        <v>19</v>
      </c>
    </row>
    <row r="17" spans="1:12" x14ac:dyDescent="0.25">
      <c r="A17" s="1"/>
      <c r="B17" s="1"/>
      <c r="C17" s="16" t="s">
        <v>56</v>
      </c>
      <c r="D17" s="4"/>
      <c r="E17" s="4"/>
      <c r="F17" s="10"/>
      <c r="G17" s="9"/>
      <c r="H17" s="12" t="e">
        <f>H11+#REF!+#REF!+H12+#REF!+#REF!+#REF!+#REF!+H13+#REF!+H14+#REF!+#REF!+#REF!+#REF!+#REF!+#REF!+#REF!+#REF!+#REF!+#REF!+#REF!</f>
        <v>#REF!</v>
      </c>
      <c r="I17" s="12" t="e">
        <f>I11+#REF!+#REF!+I12+#REF!+#REF!+#REF!+#REF!+I13+#REF!+I14+#REF!+#REF!+#REF!+#REF!+#REF!+#REF!+#REF!+#REF!+#REF!+#REF!+#REF!</f>
        <v>#REF!</v>
      </c>
      <c r="J17" s="12" t="e">
        <f>J11+#REF!+#REF!+J12+#REF!+#REF!+#REF!+#REF!+J13+#REF!+J14+#REF!+#REF!+#REF!+#REF!+#REF!+#REF!+#REF!+#REF!+#REF!+#REF!+#REF!</f>
        <v>#REF!</v>
      </c>
      <c r="K17" s="4"/>
      <c r="L17" s="9"/>
    </row>
    <row r="18" spans="1:12" x14ac:dyDescent="0.25">
      <c r="A18" s="17"/>
      <c r="B18" s="85" t="s">
        <v>58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</row>
    <row r="19" spans="1:12" ht="52.5" x14ac:dyDescent="0.25">
      <c r="A19" s="6">
        <v>1</v>
      </c>
      <c r="B19" s="7" t="s">
        <v>59</v>
      </c>
      <c r="C19" s="7" t="s">
        <v>60</v>
      </c>
      <c r="D19" s="7" t="s">
        <v>61</v>
      </c>
      <c r="E19" s="7" t="s">
        <v>1548</v>
      </c>
      <c r="F19" s="8">
        <v>39.5</v>
      </c>
      <c r="G19" s="5">
        <v>204867.94</v>
      </c>
      <c r="H19" s="9">
        <v>233089.06</v>
      </c>
      <c r="I19" s="9">
        <f t="shared" ref="I19:I23" si="4">H19</f>
        <v>233089.06</v>
      </c>
      <c r="J19" s="9">
        <f t="shared" ref="J19:J35" si="5">H19-I19</f>
        <v>0</v>
      </c>
      <c r="K19" s="4" t="s">
        <v>1549</v>
      </c>
      <c r="L19" s="9" t="s">
        <v>19</v>
      </c>
    </row>
    <row r="20" spans="1:12" ht="52.5" x14ac:dyDescent="0.25">
      <c r="A20" s="6">
        <v>2</v>
      </c>
      <c r="B20" s="7" t="s">
        <v>63</v>
      </c>
      <c r="C20" s="7" t="s">
        <v>60</v>
      </c>
      <c r="D20" s="7" t="s">
        <v>64</v>
      </c>
      <c r="E20" s="7" t="s">
        <v>1552</v>
      </c>
      <c r="F20" s="8">
        <v>32.4</v>
      </c>
      <c r="G20" s="5">
        <v>168043.57</v>
      </c>
      <c r="H20" s="9">
        <v>187487</v>
      </c>
      <c r="I20" s="9">
        <f t="shared" si="4"/>
        <v>187487</v>
      </c>
      <c r="J20" s="9">
        <f t="shared" si="5"/>
        <v>0</v>
      </c>
      <c r="K20" s="4" t="s">
        <v>1553</v>
      </c>
      <c r="L20" s="9" t="s">
        <v>19</v>
      </c>
    </row>
    <row r="21" spans="1:12" ht="52.5" x14ac:dyDescent="0.25">
      <c r="A21" s="6">
        <v>3</v>
      </c>
      <c r="B21" s="7" t="s">
        <v>65</v>
      </c>
      <c r="C21" s="7" t="s">
        <v>60</v>
      </c>
      <c r="D21" s="7" t="s">
        <v>66</v>
      </c>
      <c r="E21" s="7" t="s">
        <v>1535</v>
      </c>
      <c r="F21" s="8">
        <v>15</v>
      </c>
      <c r="G21" s="5">
        <v>77797.95</v>
      </c>
      <c r="H21" s="9">
        <v>85837.42</v>
      </c>
      <c r="I21" s="9">
        <f t="shared" si="4"/>
        <v>85837.42</v>
      </c>
      <c r="J21" s="9">
        <f t="shared" si="5"/>
        <v>0</v>
      </c>
      <c r="K21" s="4" t="s">
        <v>1536</v>
      </c>
      <c r="L21" s="9" t="s">
        <v>19</v>
      </c>
    </row>
    <row r="22" spans="1:12" ht="52.5" x14ac:dyDescent="0.25">
      <c r="A22" s="6">
        <v>4</v>
      </c>
      <c r="B22" s="7" t="s">
        <v>67</v>
      </c>
      <c r="C22" s="7" t="s">
        <v>60</v>
      </c>
      <c r="D22" s="7" t="s">
        <v>68</v>
      </c>
      <c r="E22" s="7" t="s">
        <v>1550</v>
      </c>
      <c r="F22" s="8">
        <v>27.8</v>
      </c>
      <c r="G22" s="5">
        <v>144185.53</v>
      </c>
      <c r="H22" s="9">
        <v>155297.97</v>
      </c>
      <c r="I22" s="9">
        <f t="shared" si="4"/>
        <v>155297.97</v>
      </c>
      <c r="J22" s="9">
        <f t="shared" si="5"/>
        <v>0</v>
      </c>
      <c r="K22" s="4" t="s">
        <v>1551</v>
      </c>
      <c r="L22" s="9" t="s">
        <v>19</v>
      </c>
    </row>
    <row r="23" spans="1:12" ht="52.5" x14ac:dyDescent="0.25">
      <c r="A23" s="6">
        <v>5</v>
      </c>
      <c r="B23" s="7" t="s">
        <v>69</v>
      </c>
      <c r="C23" s="7" t="s">
        <v>70</v>
      </c>
      <c r="D23" s="7" t="s">
        <v>71</v>
      </c>
      <c r="E23" s="7" t="s">
        <v>1547</v>
      </c>
      <c r="F23" s="8">
        <v>23.4</v>
      </c>
      <c r="G23" s="5">
        <v>378658.33</v>
      </c>
      <c r="H23" s="9">
        <v>360758.62</v>
      </c>
      <c r="I23" s="9">
        <f t="shared" si="4"/>
        <v>360758.62</v>
      </c>
      <c r="J23" s="9">
        <f t="shared" si="5"/>
        <v>0</v>
      </c>
      <c r="K23" s="4" t="s">
        <v>1546</v>
      </c>
      <c r="L23" s="9" t="s">
        <v>19</v>
      </c>
    </row>
    <row r="24" spans="1:12" ht="52.5" x14ac:dyDescent="0.25">
      <c r="A24" s="6">
        <v>6</v>
      </c>
      <c r="B24" s="7" t="s">
        <v>74</v>
      </c>
      <c r="C24" s="7" t="s">
        <v>75</v>
      </c>
      <c r="D24" s="7" t="s">
        <v>71</v>
      </c>
      <c r="E24" s="7" t="s">
        <v>1821</v>
      </c>
      <c r="F24" s="8">
        <v>30.2</v>
      </c>
      <c r="G24" s="5">
        <v>119778.64</v>
      </c>
      <c r="H24" s="9">
        <v>41329.1</v>
      </c>
      <c r="I24" s="9">
        <v>40528.660000000003</v>
      </c>
      <c r="J24" s="9">
        <f t="shared" si="5"/>
        <v>800.43999999999505</v>
      </c>
      <c r="K24" s="46" t="s">
        <v>1822</v>
      </c>
      <c r="L24" s="9" t="s">
        <v>19</v>
      </c>
    </row>
    <row r="25" spans="1:12" x14ac:dyDescent="0.25">
      <c r="A25" s="6">
        <v>7</v>
      </c>
      <c r="B25" s="7" t="s">
        <v>79</v>
      </c>
      <c r="C25" s="7" t="s">
        <v>78</v>
      </c>
      <c r="D25" s="7" t="s">
        <v>71</v>
      </c>
      <c r="E25" s="7" t="s">
        <v>18</v>
      </c>
      <c r="F25" s="8">
        <v>33.9</v>
      </c>
      <c r="G25" s="5" t="s">
        <v>18</v>
      </c>
      <c r="H25" s="9">
        <v>155522.21</v>
      </c>
      <c r="I25" s="9">
        <f t="shared" ref="I25:I30" si="6">H25</f>
        <v>155522.21</v>
      </c>
      <c r="J25" s="9">
        <f t="shared" si="5"/>
        <v>0</v>
      </c>
      <c r="K25" s="4" t="s">
        <v>73</v>
      </c>
      <c r="L25" s="9"/>
    </row>
    <row r="26" spans="1:12" ht="52.9" customHeight="1" x14ac:dyDescent="0.25">
      <c r="A26" s="6">
        <v>8</v>
      </c>
      <c r="B26" s="7" t="s">
        <v>81</v>
      </c>
      <c r="C26" s="7" t="s">
        <v>80</v>
      </c>
      <c r="D26" s="7" t="s">
        <v>71</v>
      </c>
      <c r="E26" s="7" t="s">
        <v>1830</v>
      </c>
      <c r="F26" s="8">
        <v>20.2</v>
      </c>
      <c r="G26" s="5">
        <v>200311.16</v>
      </c>
      <c r="H26" s="9">
        <v>68244.39</v>
      </c>
      <c r="I26" s="9">
        <f t="shared" si="6"/>
        <v>68244.39</v>
      </c>
      <c r="J26" s="9">
        <f t="shared" si="5"/>
        <v>0</v>
      </c>
      <c r="K26" s="4" t="s">
        <v>1831</v>
      </c>
      <c r="L26" s="9" t="s">
        <v>19</v>
      </c>
    </row>
    <row r="27" spans="1:12" ht="45" x14ac:dyDescent="0.25">
      <c r="A27" s="6">
        <v>9</v>
      </c>
      <c r="B27" s="7" t="s">
        <v>82</v>
      </c>
      <c r="C27" s="7" t="s">
        <v>83</v>
      </c>
      <c r="D27" s="7" t="s">
        <v>71</v>
      </c>
      <c r="E27" s="7" t="s">
        <v>1591</v>
      </c>
      <c r="F27" s="8">
        <v>19.5</v>
      </c>
      <c r="G27" s="5" t="s">
        <v>18</v>
      </c>
      <c r="H27" s="9">
        <v>70963.95</v>
      </c>
      <c r="I27" s="9">
        <f t="shared" si="6"/>
        <v>70963.95</v>
      </c>
      <c r="J27" s="9">
        <f t="shared" si="5"/>
        <v>0</v>
      </c>
      <c r="K27" s="4" t="s">
        <v>1592</v>
      </c>
      <c r="L27" s="9" t="s">
        <v>19</v>
      </c>
    </row>
    <row r="28" spans="1:12" ht="52.5" x14ac:dyDescent="0.25">
      <c r="A28" s="6">
        <v>10</v>
      </c>
      <c r="B28" s="7" t="s">
        <v>84</v>
      </c>
      <c r="C28" s="7" t="s">
        <v>85</v>
      </c>
      <c r="D28" s="7" t="s">
        <v>86</v>
      </c>
      <c r="E28" s="7" t="s">
        <v>1593</v>
      </c>
      <c r="F28" s="8">
        <v>20.9</v>
      </c>
      <c r="G28" s="5">
        <v>263809.40999999997</v>
      </c>
      <c r="H28" s="9">
        <v>69331.570000000007</v>
      </c>
      <c r="I28" s="9">
        <f t="shared" si="6"/>
        <v>69331.570000000007</v>
      </c>
      <c r="J28" s="9">
        <f t="shared" si="5"/>
        <v>0</v>
      </c>
      <c r="K28" s="4" t="s">
        <v>1594</v>
      </c>
      <c r="L28" s="9" t="s">
        <v>19</v>
      </c>
    </row>
    <row r="29" spans="1:12" ht="52.5" x14ac:dyDescent="0.25">
      <c r="A29" s="6">
        <v>11</v>
      </c>
      <c r="B29" s="7" t="s">
        <v>88</v>
      </c>
      <c r="C29" s="7" t="s">
        <v>87</v>
      </c>
      <c r="D29" s="7" t="s">
        <v>71</v>
      </c>
      <c r="E29" s="7" t="s">
        <v>89</v>
      </c>
      <c r="F29" s="8">
        <v>30.5</v>
      </c>
      <c r="G29" s="14">
        <v>673683.7</v>
      </c>
      <c r="H29" s="9">
        <v>105313.24</v>
      </c>
      <c r="I29" s="9">
        <f t="shared" si="6"/>
        <v>105313.24</v>
      </c>
      <c r="J29" s="9">
        <f t="shared" si="5"/>
        <v>0</v>
      </c>
      <c r="K29" s="4" t="s">
        <v>1560</v>
      </c>
      <c r="L29" s="9" t="s">
        <v>19</v>
      </c>
    </row>
    <row r="30" spans="1:12" ht="52.5" x14ac:dyDescent="0.25">
      <c r="A30" s="6">
        <v>12</v>
      </c>
      <c r="B30" s="7" t="s">
        <v>90</v>
      </c>
      <c r="C30" s="7" t="s">
        <v>91</v>
      </c>
      <c r="D30" s="7" t="s">
        <v>72</v>
      </c>
      <c r="E30" s="7" t="s">
        <v>1638</v>
      </c>
      <c r="F30" s="8">
        <v>52.5</v>
      </c>
      <c r="G30" s="5" t="s">
        <v>18</v>
      </c>
      <c r="H30" s="9">
        <v>499460.52</v>
      </c>
      <c r="I30" s="9">
        <f t="shared" si="6"/>
        <v>499460.52</v>
      </c>
      <c r="J30" s="9">
        <f t="shared" si="5"/>
        <v>0</v>
      </c>
      <c r="K30" s="4" t="s">
        <v>1639</v>
      </c>
      <c r="L30" s="9" t="s">
        <v>19</v>
      </c>
    </row>
    <row r="31" spans="1:12" ht="45" x14ac:dyDescent="0.25">
      <c r="A31" s="6">
        <v>13</v>
      </c>
      <c r="B31" s="7" t="s">
        <v>92</v>
      </c>
      <c r="C31" s="7" t="s">
        <v>93</v>
      </c>
      <c r="D31" s="7" t="s">
        <v>72</v>
      </c>
      <c r="E31" s="7" t="s">
        <v>1635</v>
      </c>
      <c r="F31" s="8">
        <v>77.5</v>
      </c>
      <c r="G31" s="5">
        <v>656577.18000000005</v>
      </c>
      <c r="H31" s="9">
        <v>440827.64</v>
      </c>
      <c r="I31" s="9">
        <v>137786.38</v>
      </c>
      <c r="J31" s="9">
        <f t="shared" si="5"/>
        <v>303041.26</v>
      </c>
      <c r="K31" s="4" t="s">
        <v>1636</v>
      </c>
      <c r="L31" s="9" t="s">
        <v>19</v>
      </c>
    </row>
    <row r="32" spans="1:12" ht="60" x14ac:dyDescent="0.25">
      <c r="A32" s="6">
        <v>14</v>
      </c>
      <c r="B32" s="4">
        <v>2816</v>
      </c>
      <c r="C32" s="7" t="s">
        <v>94</v>
      </c>
      <c r="D32" s="7" t="s">
        <v>97</v>
      </c>
      <c r="E32" s="7" t="s">
        <v>98</v>
      </c>
      <c r="F32" s="8">
        <v>35.4</v>
      </c>
      <c r="G32" s="5">
        <v>817701.77</v>
      </c>
      <c r="H32" s="9">
        <v>1</v>
      </c>
      <c r="I32" s="9">
        <v>0</v>
      </c>
      <c r="J32" s="9">
        <f>H32-I32</f>
        <v>1</v>
      </c>
      <c r="K32" s="4" t="s">
        <v>1118</v>
      </c>
      <c r="L32" s="9" t="s">
        <v>19</v>
      </c>
    </row>
    <row r="33" spans="1:12" ht="30" x14ac:dyDescent="0.25">
      <c r="A33" s="6">
        <v>15</v>
      </c>
      <c r="B33" s="4">
        <v>2277</v>
      </c>
      <c r="C33" s="4" t="s">
        <v>102</v>
      </c>
      <c r="D33" s="4" t="s">
        <v>103</v>
      </c>
      <c r="E33" s="7" t="s">
        <v>18</v>
      </c>
      <c r="F33" s="10">
        <v>30.9</v>
      </c>
      <c r="G33" s="5" t="s">
        <v>18</v>
      </c>
      <c r="H33" s="9">
        <v>91951.41</v>
      </c>
      <c r="I33" s="9">
        <v>80246.58</v>
      </c>
      <c r="J33" s="9">
        <f t="shared" si="5"/>
        <v>11704.830000000002</v>
      </c>
      <c r="K33" s="4" t="s">
        <v>104</v>
      </c>
      <c r="L33" s="9" t="s">
        <v>19</v>
      </c>
    </row>
    <row r="34" spans="1:12" ht="52.5" x14ac:dyDescent="0.25">
      <c r="A34" s="6">
        <v>16</v>
      </c>
      <c r="B34" s="7">
        <v>2279</v>
      </c>
      <c r="C34" s="7" t="s">
        <v>102</v>
      </c>
      <c r="D34" s="7" t="s">
        <v>105</v>
      </c>
      <c r="E34" s="7" t="s">
        <v>18</v>
      </c>
      <c r="F34" s="8">
        <v>25.5</v>
      </c>
      <c r="G34" s="5" t="s">
        <v>18</v>
      </c>
      <c r="H34" s="9">
        <v>75882.23</v>
      </c>
      <c r="I34" s="9">
        <v>66222.899999999994</v>
      </c>
      <c r="J34" s="9">
        <f t="shared" si="5"/>
        <v>9659.3300000000017</v>
      </c>
      <c r="K34" s="7" t="s">
        <v>1119</v>
      </c>
      <c r="L34" s="9" t="s">
        <v>19</v>
      </c>
    </row>
    <row r="35" spans="1:12" ht="52.5" x14ac:dyDescent="0.25">
      <c r="A35" s="6">
        <v>17</v>
      </c>
      <c r="B35" s="7">
        <v>2279</v>
      </c>
      <c r="C35" s="7" t="s">
        <v>102</v>
      </c>
      <c r="D35" s="7" t="s">
        <v>106</v>
      </c>
      <c r="E35" s="7" t="s">
        <v>18</v>
      </c>
      <c r="F35" s="8">
        <v>48.5</v>
      </c>
      <c r="G35" s="5" t="s">
        <v>18</v>
      </c>
      <c r="H35" s="9">
        <v>144325.03</v>
      </c>
      <c r="I35" s="9">
        <v>125953.36</v>
      </c>
      <c r="J35" s="9">
        <f t="shared" si="5"/>
        <v>18371.669999999998</v>
      </c>
      <c r="K35" s="7" t="s">
        <v>1120</v>
      </c>
      <c r="L35" s="9" t="s">
        <v>19</v>
      </c>
    </row>
    <row r="36" spans="1:12" ht="52.5" x14ac:dyDescent="0.25">
      <c r="A36" s="6">
        <v>18</v>
      </c>
      <c r="B36" s="7" t="s">
        <v>110</v>
      </c>
      <c r="C36" s="7" t="s">
        <v>111</v>
      </c>
      <c r="D36" s="7" t="s">
        <v>61</v>
      </c>
      <c r="E36" s="7" t="s">
        <v>112</v>
      </c>
      <c r="F36" s="8">
        <v>46</v>
      </c>
      <c r="G36" s="5">
        <v>1052406.3999999999</v>
      </c>
      <c r="H36" s="9">
        <v>262472.90000000002</v>
      </c>
      <c r="I36" s="9">
        <v>116171.27</v>
      </c>
      <c r="J36" s="9">
        <f t="shared" ref="J36:J38" si="7">H36-I36</f>
        <v>146301.63</v>
      </c>
      <c r="K36" s="4" t="s">
        <v>1121</v>
      </c>
      <c r="L36" s="9" t="s">
        <v>19</v>
      </c>
    </row>
    <row r="37" spans="1:12" ht="60" x14ac:dyDescent="0.25">
      <c r="A37" s="6">
        <v>19</v>
      </c>
      <c r="B37" s="7" t="s">
        <v>115</v>
      </c>
      <c r="C37" s="7" t="s">
        <v>113</v>
      </c>
      <c r="D37" s="7" t="s">
        <v>97</v>
      </c>
      <c r="E37" s="7" t="s">
        <v>116</v>
      </c>
      <c r="F37" s="8">
        <v>45.1</v>
      </c>
      <c r="G37" s="5">
        <v>1260280.71</v>
      </c>
      <c r="H37" s="9">
        <v>224175.14</v>
      </c>
      <c r="I37" s="9">
        <v>98701.88</v>
      </c>
      <c r="J37" s="9">
        <f t="shared" si="7"/>
        <v>125473.26000000001</v>
      </c>
      <c r="K37" s="4" t="s">
        <v>1122</v>
      </c>
      <c r="L37" s="9" t="s">
        <v>19</v>
      </c>
    </row>
    <row r="38" spans="1:12" ht="60" x14ac:dyDescent="0.25">
      <c r="A38" s="6">
        <v>20</v>
      </c>
      <c r="B38" s="7" t="s">
        <v>117</v>
      </c>
      <c r="C38" s="7" t="s">
        <v>113</v>
      </c>
      <c r="D38" s="7" t="s">
        <v>108</v>
      </c>
      <c r="E38" s="7" t="s">
        <v>118</v>
      </c>
      <c r="F38" s="8">
        <v>35.6</v>
      </c>
      <c r="G38" s="5">
        <v>986989.35</v>
      </c>
      <c r="H38" s="9">
        <v>176954.21</v>
      </c>
      <c r="I38" s="9">
        <v>77911.02</v>
      </c>
      <c r="J38" s="9">
        <f t="shared" si="7"/>
        <v>99043.189999999988</v>
      </c>
      <c r="K38" s="4" t="s">
        <v>1123</v>
      </c>
      <c r="L38" s="9" t="s">
        <v>19</v>
      </c>
    </row>
    <row r="39" spans="1:12" s="45" customFormat="1" ht="45.6" customHeight="1" x14ac:dyDescent="0.25">
      <c r="A39" s="6">
        <v>21</v>
      </c>
      <c r="B39" s="4">
        <v>2248</v>
      </c>
      <c r="C39" s="4" t="s">
        <v>1793</v>
      </c>
      <c r="D39" s="4" t="s">
        <v>1945</v>
      </c>
      <c r="E39" s="4" t="s">
        <v>1833</v>
      </c>
      <c r="F39" s="10">
        <v>18.03</v>
      </c>
      <c r="G39" s="9">
        <v>1387565.76</v>
      </c>
      <c r="H39" s="9">
        <v>834000</v>
      </c>
      <c r="I39" s="9">
        <v>0</v>
      </c>
      <c r="J39" s="9">
        <v>834000</v>
      </c>
      <c r="K39" s="47" t="s">
        <v>1834</v>
      </c>
      <c r="L39" s="9" t="s">
        <v>19</v>
      </c>
    </row>
    <row r="40" spans="1:12" ht="60" x14ac:dyDescent="0.25">
      <c r="A40" s="6">
        <v>22</v>
      </c>
      <c r="B40" s="7" t="s">
        <v>124</v>
      </c>
      <c r="C40" s="7" t="s">
        <v>123</v>
      </c>
      <c r="D40" s="7" t="s">
        <v>68</v>
      </c>
      <c r="E40" s="7" t="s">
        <v>125</v>
      </c>
      <c r="F40" s="8">
        <v>60.1</v>
      </c>
      <c r="G40" s="5">
        <v>1412065.73</v>
      </c>
      <c r="H40" s="9">
        <v>136373</v>
      </c>
      <c r="I40" s="9">
        <f t="shared" ref="I40:I42" si="8">H40</f>
        <v>136373</v>
      </c>
      <c r="J40" s="9">
        <f t="shared" ref="J40:J52" si="9">H40-I40</f>
        <v>0</v>
      </c>
      <c r="K40" s="4" t="s">
        <v>1124</v>
      </c>
      <c r="L40" s="9" t="s">
        <v>19</v>
      </c>
    </row>
    <row r="41" spans="1:12" s="45" customFormat="1" ht="52.5" x14ac:dyDescent="0.25">
      <c r="A41" s="6">
        <v>23</v>
      </c>
      <c r="B41" s="4">
        <v>2239</v>
      </c>
      <c r="C41" s="4" t="s">
        <v>1941</v>
      </c>
      <c r="D41" s="4" t="s">
        <v>101</v>
      </c>
      <c r="E41" s="4" t="s">
        <v>1794</v>
      </c>
      <c r="F41" s="10">
        <v>48.3</v>
      </c>
      <c r="G41" s="9">
        <v>205409.27</v>
      </c>
      <c r="H41" s="9">
        <v>2178000</v>
      </c>
      <c r="I41" s="9">
        <v>0</v>
      </c>
      <c r="J41" s="9">
        <v>2178000</v>
      </c>
      <c r="K41" s="47" t="s">
        <v>1810</v>
      </c>
      <c r="L41" s="9" t="s">
        <v>19</v>
      </c>
    </row>
    <row r="42" spans="1:12" ht="52.5" x14ac:dyDescent="0.25">
      <c r="A42" s="6">
        <v>24</v>
      </c>
      <c r="B42" s="7" t="s">
        <v>126</v>
      </c>
      <c r="C42" s="7" t="s">
        <v>123</v>
      </c>
      <c r="D42" s="7" t="s">
        <v>64</v>
      </c>
      <c r="E42" s="7" t="s">
        <v>127</v>
      </c>
      <c r="F42" s="8">
        <v>47.5</v>
      </c>
      <c r="G42" s="14">
        <v>1117558.56</v>
      </c>
      <c r="H42" s="9">
        <v>108916.87</v>
      </c>
      <c r="I42" s="9">
        <f t="shared" si="8"/>
        <v>108916.87</v>
      </c>
      <c r="J42" s="9">
        <f t="shared" si="9"/>
        <v>0</v>
      </c>
      <c r="K42" s="4" t="s">
        <v>1125</v>
      </c>
      <c r="L42" s="9" t="s">
        <v>19</v>
      </c>
    </row>
    <row r="43" spans="1:12" s="45" customFormat="1" ht="52.5" x14ac:dyDescent="0.25">
      <c r="A43" s="6">
        <v>25</v>
      </c>
      <c r="B43" s="4">
        <v>2243</v>
      </c>
      <c r="C43" s="4" t="s">
        <v>1704</v>
      </c>
      <c r="D43" s="4" t="s">
        <v>1942</v>
      </c>
      <c r="E43" s="4" t="s">
        <v>1799</v>
      </c>
      <c r="F43" s="10">
        <v>17.97</v>
      </c>
      <c r="G43" s="9">
        <v>254741.52</v>
      </c>
      <c r="H43" s="9">
        <v>831000</v>
      </c>
      <c r="I43" s="9">
        <v>0</v>
      </c>
      <c r="J43" s="9">
        <v>831000</v>
      </c>
      <c r="K43" s="47" t="s">
        <v>1814</v>
      </c>
      <c r="L43" s="9" t="s">
        <v>19</v>
      </c>
    </row>
    <row r="44" spans="1:12" s="45" customFormat="1" ht="46.9" customHeight="1" x14ac:dyDescent="0.25">
      <c r="A44" s="6">
        <v>26</v>
      </c>
      <c r="B44" s="4">
        <v>2249</v>
      </c>
      <c r="C44" s="4" t="s">
        <v>1793</v>
      </c>
      <c r="D44" s="4" t="s">
        <v>1946</v>
      </c>
      <c r="E44" s="4" t="s">
        <v>1799</v>
      </c>
      <c r="F44" s="10">
        <v>23.96</v>
      </c>
      <c r="G44" s="9">
        <v>254741.52</v>
      </c>
      <c r="H44" s="9">
        <v>1083000</v>
      </c>
      <c r="I44" s="9">
        <v>0</v>
      </c>
      <c r="J44" s="9">
        <v>1083000</v>
      </c>
      <c r="K44" s="47" t="s">
        <v>1836</v>
      </c>
      <c r="L44" s="9" t="s">
        <v>19</v>
      </c>
    </row>
    <row r="45" spans="1:12" s="45" customFormat="1" ht="45" customHeight="1" x14ac:dyDescent="0.25">
      <c r="A45" s="6">
        <v>27</v>
      </c>
      <c r="B45" s="4">
        <v>2244</v>
      </c>
      <c r="C45" s="4" t="s">
        <v>1704</v>
      </c>
      <c r="D45" s="4" t="s">
        <v>66</v>
      </c>
      <c r="E45" s="4" t="s">
        <v>1800</v>
      </c>
      <c r="F45" s="10">
        <v>48</v>
      </c>
      <c r="G45" s="9">
        <v>204133.44</v>
      </c>
      <c r="H45" s="9">
        <v>2102000</v>
      </c>
      <c r="I45" s="9">
        <v>0</v>
      </c>
      <c r="J45" s="9">
        <v>2102000</v>
      </c>
      <c r="K45" s="47" t="s">
        <v>1815</v>
      </c>
      <c r="L45" s="9" t="s">
        <v>19</v>
      </c>
    </row>
    <row r="46" spans="1:12" s="45" customFormat="1" ht="60" x14ac:dyDescent="0.25">
      <c r="A46" s="6">
        <v>28</v>
      </c>
      <c r="B46" s="4">
        <v>2115</v>
      </c>
      <c r="C46" s="4" t="s">
        <v>1704</v>
      </c>
      <c r="D46" s="4" t="s">
        <v>164</v>
      </c>
      <c r="E46" s="4" t="s">
        <v>1705</v>
      </c>
      <c r="F46" s="10">
        <v>60.2</v>
      </c>
      <c r="G46" s="9">
        <v>256017.36</v>
      </c>
      <c r="H46" s="9">
        <v>2476000</v>
      </c>
      <c r="I46" s="9">
        <v>0</v>
      </c>
      <c r="J46" s="9">
        <v>2476000</v>
      </c>
      <c r="K46" s="47" t="s">
        <v>1721</v>
      </c>
      <c r="L46" s="9" t="s">
        <v>19</v>
      </c>
    </row>
    <row r="47" spans="1:12" ht="52.5" x14ac:dyDescent="0.25">
      <c r="A47" s="6">
        <v>29</v>
      </c>
      <c r="B47" s="7" t="s">
        <v>130</v>
      </c>
      <c r="C47" s="7" t="s">
        <v>128</v>
      </c>
      <c r="D47" s="7" t="s">
        <v>97</v>
      </c>
      <c r="E47" s="7" t="s">
        <v>131</v>
      </c>
      <c r="F47" s="8">
        <v>47.3</v>
      </c>
      <c r="G47" s="5">
        <v>1344552.64</v>
      </c>
      <c r="H47" s="9">
        <v>315866.75</v>
      </c>
      <c r="I47" s="9">
        <v>48610.38</v>
      </c>
      <c r="J47" s="9">
        <f t="shared" si="9"/>
        <v>267256.37</v>
      </c>
      <c r="K47" s="4" t="s">
        <v>1126</v>
      </c>
      <c r="L47" s="9" t="s">
        <v>19</v>
      </c>
    </row>
    <row r="48" spans="1:12" ht="45" x14ac:dyDescent="0.25">
      <c r="A48" s="6">
        <v>30</v>
      </c>
      <c r="B48" s="7" t="s">
        <v>136</v>
      </c>
      <c r="C48" s="7" t="s">
        <v>128</v>
      </c>
      <c r="D48" s="7" t="s">
        <v>137</v>
      </c>
      <c r="E48" s="7" t="s">
        <v>138</v>
      </c>
      <c r="F48" s="8">
        <v>47.9</v>
      </c>
      <c r="G48" s="5">
        <v>1361608.27</v>
      </c>
      <c r="H48" s="9">
        <v>319873.51</v>
      </c>
      <c r="I48" s="9">
        <v>74002</v>
      </c>
      <c r="J48" s="9">
        <f t="shared" si="9"/>
        <v>245871.51</v>
      </c>
      <c r="K48" s="4" t="s">
        <v>1127</v>
      </c>
      <c r="L48" s="9" t="s">
        <v>19</v>
      </c>
    </row>
    <row r="49" spans="1:12" ht="60" x14ac:dyDescent="0.25">
      <c r="A49" s="6">
        <v>31</v>
      </c>
      <c r="B49" s="7" t="s">
        <v>140</v>
      </c>
      <c r="C49" s="7" t="s">
        <v>128</v>
      </c>
      <c r="D49" s="7" t="s">
        <v>141</v>
      </c>
      <c r="E49" s="19" t="s">
        <v>142</v>
      </c>
      <c r="F49" s="8">
        <v>47.8</v>
      </c>
      <c r="G49" s="5">
        <v>1315021.98</v>
      </c>
      <c r="H49" s="9">
        <v>319205.71999999997</v>
      </c>
      <c r="I49" s="9">
        <v>73847.509999999995</v>
      </c>
      <c r="J49" s="9">
        <f t="shared" si="9"/>
        <v>245358.20999999996</v>
      </c>
      <c r="K49" s="4" t="s">
        <v>1128</v>
      </c>
      <c r="L49" s="9" t="s">
        <v>19</v>
      </c>
    </row>
    <row r="50" spans="1:12" ht="45" x14ac:dyDescent="0.25">
      <c r="A50" s="6">
        <v>32</v>
      </c>
      <c r="B50" s="7" t="s">
        <v>143</v>
      </c>
      <c r="C50" s="7" t="s">
        <v>128</v>
      </c>
      <c r="D50" s="7" t="s">
        <v>144</v>
      </c>
      <c r="E50" s="7" t="s">
        <v>145</v>
      </c>
      <c r="F50" s="8">
        <v>58.7</v>
      </c>
      <c r="G50" s="5">
        <v>1668609.72</v>
      </c>
      <c r="H50" s="9">
        <v>391995.31</v>
      </c>
      <c r="I50" s="9">
        <v>90687.21</v>
      </c>
      <c r="J50" s="9">
        <f t="shared" si="9"/>
        <v>301308.09999999998</v>
      </c>
      <c r="K50" s="4" t="s">
        <v>1129</v>
      </c>
      <c r="L50" s="9" t="s">
        <v>19</v>
      </c>
    </row>
    <row r="51" spans="1:12" ht="52.5" x14ac:dyDescent="0.25">
      <c r="A51" s="6">
        <v>33</v>
      </c>
      <c r="B51" s="7" t="s">
        <v>146</v>
      </c>
      <c r="C51" s="7" t="s">
        <v>128</v>
      </c>
      <c r="D51" s="7" t="s">
        <v>147</v>
      </c>
      <c r="E51" s="7" t="s">
        <v>148</v>
      </c>
      <c r="F51" s="8">
        <v>47.8</v>
      </c>
      <c r="G51" s="5">
        <v>1358765.67</v>
      </c>
      <c r="H51" s="9">
        <v>319205.71999999997</v>
      </c>
      <c r="I51" s="9">
        <v>73847.509999999995</v>
      </c>
      <c r="J51" s="9">
        <f t="shared" si="9"/>
        <v>245358.20999999996</v>
      </c>
      <c r="K51" s="4" t="s">
        <v>1130</v>
      </c>
      <c r="L51" s="9" t="s">
        <v>19</v>
      </c>
    </row>
    <row r="52" spans="1:12" ht="60" x14ac:dyDescent="0.25">
      <c r="A52" s="6">
        <v>34</v>
      </c>
      <c r="B52" s="7" t="s">
        <v>152</v>
      </c>
      <c r="C52" s="7" t="s">
        <v>151</v>
      </c>
      <c r="D52" s="7" t="s">
        <v>153</v>
      </c>
      <c r="E52" s="7" t="s">
        <v>154</v>
      </c>
      <c r="F52" s="8">
        <v>49</v>
      </c>
      <c r="G52" s="5">
        <v>1344615.37</v>
      </c>
      <c r="H52" s="9">
        <v>285334.96999999997</v>
      </c>
      <c r="I52" s="9">
        <v>75701.42</v>
      </c>
      <c r="J52" s="9">
        <f t="shared" si="9"/>
        <v>209633.55</v>
      </c>
      <c r="K52" s="4" t="s">
        <v>1131</v>
      </c>
      <c r="L52" s="9" t="s">
        <v>19</v>
      </c>
    </row>
    <row r="53" spans="1:12" ht="52.5" x14ac:dyDescent="0.25">
      <c r="A53" s="6">
        <v>35</v>
      </c>
      <c r="B53" s="7" t="s">
        <v>161</v>
      </c>
      <c r="C53" s="7" t="s">
        <v>158</v>
      </c>
      <c r="D53" s="7" t="s">
        <v>134</v>
      </c>
      <c r="E53" s="7" t="s">
        <v>162</v>
      </c>
      <c r="F53" s="8">
        <v>61.7</v>
      </c>
      <c r="G53" s="5">
        <v>1652297</v>
      </c>
      <c r="H53" s="9">
        <v>430712.96</v>
      </c>
      <c r="I53" s="9">
        <v>95321.99</v>
      </c>
      <c r="J53" s="9">
        <f t="shared" ref="J53" si="10">H53-I53</f>
        <v>335390.97000000003</v>
      </c>
      <c r="K53" s="4" t="s">
        <v>1132</v>
      </c>
      <c r="L53" s="9" t="s">
        <v>19</v>
      </c>
    </row>
    <row r="54" spans="1:12" ht="52.5" x14ac:dyDescent="0.25">
      <c r="A54" s="6">
        <v>36</v>
      </c>
      <c r="B54" s="7" t="s">
        <v>169</v>
      </c>
      <c r="C54" s="7" t="s">
        <v>163</v>
      </c>
      <c r="D54" s="7" t="s">
        <v>135</v>
      </c>
      <c r="E54" s="7" t="s">
        <v>170</v>
      </c>
      <c r="F54" s="8">
        <v>48.7</v>
      </c>
      <c r="G54" s="5">
        <v>1430412.02</v>
      </c>
      <c r="H54" s="9">
        <v>120338.07</v>
      </c>
      <c r="I54" s="9">
        <v>11442.11</v>
      </c>
      <c r="J54" s="9">
        <f t="shared" ref="J54:J55" si="11">H54-I54</f>
        <v>108895.96</v>
      </c>
      <c r="K54" s="4" t="s">
        <v>1133</v>
      </c>
      <c r="L54" s="9" t="s">
        <v>19</v>
      </c>
    </row>
    <row r="55" spans="1:12" ht="52.5" x14ac:dyDescent="0.25">
      <c r="A55" s="6">
        <v>37</v>
      </c>
      <c r="B55" s="7" t="s">
        <v>171</v>
      </c>
      <c r="C55" s="7" t="s">
        <v>163</v>
      </c>
      <c r="D55" s="7" t="s">
        <v>139</v>
      </c>
      <c r="E55" s="7" t="s">
        <v>172</v>
      </c>
      <c r="F55" s="8">
        <v>48.1</v>
      </c>
      <c r="G55" s="5">
        <v>1412788.87</v>
      </c>
      <c r="H55" s="9">
        <v>118855.46</v>
      </c>
      <c r="I55" s="9">
        <v>11301.13</v>
      </c>
      <c r="J55" s="9">
        <f t="shared" si="11"/>
        <v>107554.33</v>
      </c>
      <c r="K55" s="4" t="s">
        <v>1134</v>
      </c>
      <c r="L55" s="9" t="s">
        <v>19</v>
      </c>
    </row>
    <row r="56" spans="1:12" ht="45" x14ac:dyDescent="0.25">
      <c r="A56" s="6">
        <v>38</v>
      </c>
      <c r="B56" s="7" t="s">
        <v>175</v>
      </c>
      <c r="C56" s="7" t="s">
        <v>174</v>
      </c>
      <c r="D56" s="7" t="s">
        <v>109</v>
      </c>
      <c r="E56" s="7" t="s">
        <v>1324</v>
      </c>
      <c r="F56" s="8">
        <v>47.4</v>
      </c>
      <c r="G56" s="5" t="s">
        <v>18</v>
      </c>
      <c r="H56" s="9">
        <v>390578.33</v>
      </c>
      <c r="I56" s="9">
        <v>150808.17000000001</v>
      </c>
      <c r="J56" s="9">
        <f t="shared" ref="J56:J96" si="12">H56-I56</f>
        <v>239770.16</v>
      </c>
      <c r="K56" s="4" t="s">
        <v>1325</v>
      </c>
      <c r="L56" s="9" t="s">
        <v>19</v>
      </c>
    </row>
    <row r="57" spans="1:12" ht="52.5" x14ac:dyDescent="0.25">
      <c r="A57" s="6">
        <v>39</v>
      </c>
      <c r="B57" s="7" t="s">
        <v>179</v>
      </c>
      <c r="C57" s="7" t="s">
        <v>174</v>
      </c>
      <c r="D57" s="7" t="s">
        <v>167</v>
      </c>
      <c r="E57" s="7" t="s">
        <v>1321</v>
      </c>
      <c r="F57" s="8">
        <v>62.2</v>
      </c>
      <c r="G57" s="5" t="s">
        <v>18</v>
      </c>
      <c r="H57" s="9">
        <v>508242.09</v>
      </c>
      <c r="I57" s="9">
        <v>161440.72</v>
      </c>
      <c r="J57" s="9">
        <f t="shared" si="12"/>
        <v>346801.37</v>
      </c>
      <c r="K57" s="4" t="s">
        <v>1322</v>
      </c>
      <c r="L57" s="9" t="s">
        <v>19</v>
      </c>
    </row>
    <row r="58" spans="1:12" ht="45" x14ac:dyDescent="0.25">
      <c r="A58" s="6">
        <v>40</v>
      </c>
      <c r="B58" s="7" t="s">
        <v>181</v>
      </c>
      <c r="C58" s="7" t="s">
        <v>174</v>
      </c>
      <c r="D58" s="7" t="s">
        <v>182</v>
      </c>
      <c r="E58" s="7" t="s">
        <v>1326</v>
      </c>
      <c r="F58" s="8">
        <v>32.5</v>
      </c>
      <c r="G58" s="5" t="s">
        <v>18</v>
      </c>
      <c r="H58" s="9">
        <v>265560.58</v>
      </c>
      <c r="I58" s="9">
        <v>58615.57</v>
      </c>
      <c r="J58" s="9">
        <f t="shared" si="12"/>
        <v>206945.01</v>
      </c>
      <c r="K58" s="4" t="s">
        <v>1327</v>
      </c>
      <c r="L58" s="9" t="s">
        <v>19</v>
      </c>
    </row>
    <row r="59" spans="1:12" ht="52.5" x14ac:dyDescent="0.25">
      <c r="A59" s="6">
        <v>41</v>
      </c>
      <c r="B59" s="7" t="s">
        <v>183</v>
      </c>
      <c r="C59" s="7" t="s">
        <v>184</v>
      </c>
      <c r="D59" s="7" t="s">
        <v>61</v>
      </c>
      <c r="E59" s="7" t="s">
        <v>185</v>
      </c>
      <c r="F59" s="8">
        <v>42.8</v>
      </c>
      <c r="G59" s="5">
        <v>808714.99</v>
      </c>
      <c r="H59" s="9">
        <v>135033.26</v>
      </c>
      <c r="I59" s="9">
        <v>135033.26</v>
      </c>
      <c r="J59" s="9">
        <f t="shared" si="12"/>
        <v>0</v>
      </c>
      <c r="K59" s="4" t="s">
        <v>1135</v>
      </c>
      <c r="L59" s="9" t="s">
        <v>19</v>
      </c>
    </row>
    <row r="60" spans="1:12" s="45" customFormat="1" ht="53.45" customHeight="1" x14ac:dyDescent="0.25">
      <c r="A60" s="6">
        <v>42</v>
      </c>
      <c r="B60" s="4">
        <v>2246</v>
      </c>
      <c r="C60" s="4" t="s">
        <v>1791</v>
      </c>
      <c r="D60" s="4" t="s">
        <v>1944</v>
      </c>
      <c r="E60" s="4" t="s">
        <v>1802</v>
      </c>
      <c r="F60" s="10">
        <v>26.4</v>
      </c>
      <c r="G60" s="9">
        <v>98744.45</v>
      </c>
      <c r="H60" s="9">
        <v>1239000</v>
      </c>
      <c r="I60" s="9">
        <v>0</v>
      </c>
      <c r="J60" s="9">
        <v>1239000</v>
      </c>
      <c r="K60" s="47" t="s">
        <v>1817</v>
      </c>
      <c r="L60" s="9" t="s">
        <v>19</v>
      </c>
    </row>
    <row r="61" spans="1:12" s="45" customFormat="1" ht="52.5" x14ac:dyDescent="0.25">
      <c r="A61" s="6">
        <v>43</v>
      </c>
      <c r="B61" s="4">
        <v>2105</v>
      </c>
      <c r="C61" s="4" t="s">
        <v>1791</v>
      </c>
      <c r="D61" s="4" t="s">
        <v>101</v>
      </c>
      <c r="E61" s="4" t="s">
        <v>1677</v>
      </c>
      <c r="F61" s="10">
        <v>34.200000000000003</v>
      </c>
      <c r="G61" s="9">
        <v>127918.94</v>
      </c>
      <c r="H61" s="9">
        <v>1505000</v>
      </c>
      <c r="I61" s="9">
        <v>0</v>
      </c>
      <c r="J61" s="9">
        <v>1505000</v>
      </c>
      <c r="K61" s="47" t="s">
        <v>1692</v>
      </c>
      <c r="L61" s="9" t="s">
        <v>19</v>
      </c>
    </row>
    <row r="62" spans="1:12" s="45" customFormat="1" ht="52.15" customHeight="1" x14ac:dyDescent="0.25">
      <c r="A62" s="6">
        <v>44</v>
      </c>
      <c r="B62" s="4">
        <v>2236</v>
      </c>
      <c r="C62" s="4" t="s">
        <v>1676</v>
      </c>
      <c r="D62" s="4" t="s">
        <v>1940</v>
      </c>
      <c r="E62" s="4" t="s">
        <v>1789</v>
      </c>
      <c r="F62" s="10">
        <v>27.4</v>
      </c>
      <c r="G62" s="9">
        <v>27.4</v>
      </c>
      <c r="H62" s="9">
        <v>1284000</v>
      </c>
      <c r="I62" s="9">
        <v>0</v>
      </c>
      <c r="J62" s="9">
        <v>1284000</v>
      </c>
      <c r="K62" s="47" t="s">
        <v>1807</v>
      </c>
      <c r="L62" s="9" t="s">
        <v>19</v>
      </c>
    </row>
    <row r="63" spans="1:12" s="45" customFormat="1" ht="50.45" customHeight="1" x14ac:dyDescent="0.25">
      <c r="A63" s="6">
        <v>45</v>
      </c>
      <c r="B63" s="4">
        <v>2235</v>
      </c>
      <c r="C63" s="4" t="s">
        <v>1676</v>
      </c>
      <c r="D63" s="4" t="s">
        <v>1939</v>
      </c>
      <c r="E63" s="4" t="s">
        <v>1788</v>
      </c>
      <c r="F63" s="10">
        <v>23.3</v>
      </c>
      <c r="G63" s="9">
        <v>87149.46</v>
      </c>
      <c r="H63" s="9">
        <v>1101000</v>
      </c>
      <c r="I63" s="9">
        <v>0</v>
      </c>
      <c r="J63" s="9">
        <v>1101000</v>
      </c>
      <c r="K63" s="47" t="s">
        <v>1806</v>
      </c>
      <c r="L63" s="9" t="s">
        <v>19</v>
      </c>
    </row>
    <row r="64" spans="1:12" s="45" customFormat="1" ht="52.5" x14ac:dyDescent="0.25">
      <c r="A64" s="6">
        <v>46</v>
      </c>
      <c r="B64" s="4">
        <v>2238</v>
      </c>
      <c r="C64" s="4" t="s">
        <v>1791</v>
      </c>
      <c r="D64" s="4" t="s">
        <v>164</v>
      </c>
      <c r="E64" s="4" t="s">
        <v>1792</v>
      </c>
      <c r="F64" s="10">
        <v>34.799999999999997</v>
      </c>
      <c r="G64" s="9">
        <v>130163.14</v>
      </c>
      <c r="H64" s="9">
        <v>1611000</v>
      </c>
      <c r="I64" s="9">
        <v>0</v>
      </c>
      <c r="J64" s="9">
        <v>1611000</v>
      </c>
      <c r="K64" s="47" t="s">
        <v>1809</v>
      </c>
      <c r="L64" s="9" t="s">
        <v>19</v>
      </c>
    </row>
    <row r="65" spans="1:12" s="45" customFormat="1" ht="52.5" x14ac:dyDescent="0.25">
      <c r="A65" s="6">
        <v>47</v>
      </c>
      <c r="B65" s="4">
        <v>2234</v>
      </c>
      <c r="C65" s="4" t="s">
        <v>184</v>
      </c>
      <c r="D65" s="4" t="s">
        <v>95</v>
      </c>
      <c r="E65" s="4" t="s">
        <v>1787</v>
      </c>
      <c r="F65" s="10">
        <v>27.6</v>
      </c>
      <c r="G65" s="9">
        <v>103232.83</v>
      </c>
      <c r="H65" s="9">
        <v>1292000</v>
      </c>
      <c r="I65" s="9">
        <v>0</v>
      </c>
      <c r="J65" s="9">
        <v>1292000</v>
      </c>
      <c r="K65" s="47" t="s">
        <v>1805</v>
      </c>
      <c r="L65" s="9" t="s">
        <v>19</v>
      </c>
    </row>
    <row r="66" spans="1:12" ht="52.5" x14ac:dyDescent="0.25">
      <c r="A66" s="6">
        <v>48</v>
      </c>
      <c r="B66" s="7" t="s">
        <v>187</v>
      </c>
      <c r="C66" s="7" t="s">
        <v>186</v>
      </c>
      <c r="D66" s="7" t="s">
        <v>71</v>
      </c>
      <c r="E66" s="7" t="s">
        <v>1323</v>
      </c>
      <c r="F66" s="8">
        <v>35.6</v>
      </c>
      <c r="G66" s="5" t="s">
        <v>18</v>
      </c>
      <c r="H66" s="9">
        <v>27222.13</v>
      </c>
      <c r="I66" s="9">
        <v>26212.2</v>
      </c>
      <c r="J66" s="9">
        <f t="shared" si="12"/>
        <v>1009.9300000000003</v>
      </c>
      <c r="K66" s="4" t="s">
        <v>1659</v>
      </c>
      <c r="L66" s="9" t="s">
        <v>19</v>
      </c>
    </row>
    <row r="67" spans="1:12" ht="52.5" x14ac:dyDescent="0.25">
      <c r="A67" s="6">
        <v>49</v>
      </c>
      <c r="B67" s="7" t="s">
        <v>188</v>
      </c>
      <c r="C67" s="7" t="s">
        <v>189</v>
      </c>
      <c r="D67" s="7" t="s">
        <v>68</v>
      </c>
      <c r="E67" s="7" t="s">
        <v>1328</v>
      </c>
      <c r="F67" s="8">
        <v>36.700000000000003</v>
      </c>
      <c r="G67" s="5" t="s">
        <v>18</v>
      </c>
      <c r="H67" s="9">
        <v>105721.74</v>
      </c>
      <c r="I67" s="9">
        <f>H67</f>
        <v>105721.74</v>
      </c>
      <c r="J67" s="9">
        <f t="shared" si="12"/>
        <v>0</v>
      </c>
      <c r="K67" s="4" t="s">
        <v>1658</v>
      </c>
      <c r="L67" s="9" t="s">
        <v>19</v>
      </c>
    </row>
    <row r="68" spans="1:12" ht="52.5" x14ac:dyDescent="0.25">
      <c r="A68" s="6">
        <v>50</v>
      </c>
      <c r="B68" s="7">
        <v>2291</v>
      </c>
      <c r="C68" s="7" t="s">
        <v>191</v>
      </c>
      <c r="D68" s="7" t="s">
        <v>190</v>
      </c>
      <c r="E68" s="7" t="s">
        <v>1596</v>
      </c>
      <c r="F68" s="8">
        <v>48.8</v>
      </c>
      <c r="G68" s="5">
        <v>1123942.08</v>
      </c>
      <c r="H68" s="9">
        <v>141505.41</v>
      </c>
      <c r="I68" s="9">
        <v>64967.44</v>
      </c>
      <c r="J68" s="9">
        <f t="shared" si="12"/>
        <v>76537.97</v>
      </c>
      <c r="K68" s="7" t="s">
        <v>1655</v>
      </c>
      <c r="L68" s="9" t="s">
        <v>19</v>
      </c>
    </row>
    <row r="69" spans="1:12" ht="52.5" x14ac:dyDescent="0.25">
      <c r="A69" s="6">
        <v>51</v>
      </c>
      <c r="B69" s="7" t="s">
        <v>192</v>
      </c>
      <c r="C69" s="7" t="s">
        <v>191</v>
      </c>
      <c r="D69" s="7" t="s">
        <v>107</v>
      </c>
      <c r="E69" s="7" t="s">
        <v>1595</v>
      </c>
      <c r="F69" s="8">
        <v>79</v>
      </c>
      <c r="G69" s="5">
        <v>1819496.4</v>
      </c>
      <c r="H69" s="9">
        <v>229076.39</v>
      </c>
      <c r="I69" s="9">
        <v>105172.7</v>
      </c>
      <c r="J69" s="9">
        <f t="shared" si="12"/>
        <v>123903.69000000002</v>
      </c>
      <c r="K69" s="4" t="s">
        <v>1656</v>
      </c>
      <c r="L69" s="9" t="s">
        <v>19</v>
      </c>
    </row>
    <row r="70" spans="1:12" ht="52.5" x14ac:dyDescent="0.25">
      <c r="A70" s="6">
        <v>52</v>
      </c>
      <c r="B70" s="7" t="s">
        <v>193</v>
      </c>
      <c r="C70" s="7" t="s">
        <v>191</v>
      </c>
      <c r="D70" s="7" t="s">
        <v>100</v>
      </c>
      <c r="E70" s="7" t="s">
        <v>1602</v>
      </c>
      <c r="F70" s="8">
        <v>49.4</v>
      </c>
      <c r="G70" s="5">
        <v>1137761.04</v>
      </c>
      <c r="H70" s="9">
        <v>137823.01</v>
      </c>
      <c r="I70" s="9">
        <v>65766.22</v>
      </c>
      <c r="J70" s="9">
        <f t="shared" si="12"/>
        <v>72056.790000000008</v>
      </c>
      <c r="K70" s="4" t="s">
        <v>1657</v>
      </c>
      <c r="L70" s="9" t="s">
        <v>19</v>
      </c>
    </row>
    <row r="71" spans="1:12" ht="67.5" x14ac:dyDescent="0.25">
      <c r="A71" s="6">
        <v>53</v>
      </c>
      <c r="B71" s="4" t="s">
        <v>194</v>
      </c>
      <c r="C71" s="4" t="s">
        <v>191</v>
      </c>
      <c r="D71" s="4" t="s">
        <v>195</v>
      </c>
      <c r="E71" s="19" t="s">
        <v>196</v>
      </c>
      <c r="F71" s="10">
        <v>42.4</v>
      </c>
      <c r="G71" s="5">
        <v>1287957.6000000001</v>
      </c>
      <c r="H71" s="9">
        <v>130486.55</v>
      </c>
      <c r="I71" s="9">
        <v>59908.5</v>
      </c>
      <c r="J71" s="9">
        <f t="shared" si="12"/>
        <v>70578.05</v>
      </c>
      <c r="K71" s="4" t="s">
        <v>1136</v>
      </c>
      <c r="L71" s="9" t="s">
        <v>19</v>
      </c>
    </row>
    <row r="72" spans="1:12" s="45" customFormat="1" ht="52.5" x14ac:dyDescent="0.25">
      <c r="A72" s="6">
        <v>54</v>
      </c>
      <c r="B72" s="4">
        <v>2266</v>
      </c>
      <c r="C72" s="4" t="s">
        <v>1878</v>
      </c>
      <c r="D72" s="4" t="s">
        <v>1966</v>
      </c>
      <c r="E72" s="4" t="s">
        <v>196</v>
      </c>
      <c r="F72" s="10">
        <v>41.89</v>
      </c>
      <c r="G72" s="9">
        <v>1814890.08</v>
      </c>
      <c r="H72" s="9">
        <v>1</v>
      </c>
      <c r="I72" s="9">
        <v>0</v>
      </c>
      <c r="J72" s="9">
        <v>1</v>
      </c>
      <c r="K72" s="47" t="s">
        <v>1873</v>
      </c>
      <c r="L72" s="9" t="s">
        <v>19</v>
      </c>
    </row>
    <row r="73" spans="1:12" ht="67.5" x14ac:dyDescent="0.25">
      <c r="A73" s="6">
        <v>55</v>
      </c>
      <c r="B73" s="4" t="s">
        <v>197</v>
      </c>
      <c r="C73" s="4" t="s">
        <v>191</v>
      </c>
      <c r="D73" s="4" t="s">
        <v>198</v>
      </c>
      <c r="E73" s="7" t="s">
        <v>1886</v>
      </c>
      <c r="F73" s="10">
        <v>28.5</v>
      </c>
      <c r="G73" s="5" t="s">
        <v>18</v>
      </c>
      <c r="H73" s="9">
        <v>82641.679999999993</v>
      </c>
      <c r="I73" s="9">
        <v>37942.050000000003</v>
      </c>
      <c r="J73" s="9">
        <f t="shared" si="12"/>
        <v>44699.62999999999</v>
      </c>
      <c r="K73" s="4" t="s">
        <v>1887</v>
      </c>
      <c r="L73" s="9" t="s">
        <v>19</v>
      </c>
    </row>
    <row r="74" spans="1:12" ht="67.5" x14ac:dyDescent="0.25">
      <c r="A74" s="6">
        <v>56</v>
      </c>
      <c r="B74" s="4">
        <v>2292</v>
      </c>
      <c r="C74" s="4" t="s">
        <v>36</v>
      </c>
      <c r="D74" s="4" t="s">
        <v>200</v>
      </c>
      <c r="E74" s="7" t="s">
        <v>1884</v>
      </c>
      <c r="F74" s="10">
        <v>21.2</v>
      </c>
      <c r="G74" s="5" t="s">
        <v>18</v>
      </c>
      <c r="H74" s="9">
        <v>61473.66</v>
      </c>
      <c r="I74" s="9">
        <f t="shared" ref="I74:I110" si="13">H74</f>
        <v>61473.66</v>
      </c>
      <c r="J74" s="9">
        <f t="shared" si="12"/>
        <v>0</v>
      </c>
      <c r="K74" s="7" t="s">
        <v>1885</v>
      </c>
      <c r="L74" s="9" t="s">
        <v>19</v>
      </c>
    </row>
    <row r="75" spans="1:12" ht="52.5" x14ac:dyDescent="0.25">
      <c r="A75" s="6">
        <v>57</v>
      </c>
      <c r="B75" s="7" t="s">
        <v>201</v>
      </c>
      <c r="C75" s="7" t="s">
        <v>36</v>
      </c>
      <c r="D75" s="7" t="s">
        <v>71</v>
      </c>
      <c r="E75" s="7" t="s">
        <v>202</v>
      </c>
      <c r="F75" s="8">
        <v>63.3</v>
      </c>
      <c r="G75" s="5">
        <v>1792938.32</v>
      </c>
      <c r="H75" s="9">
        <v>183551.08</v>
      </c>
      <c r="I75" s="9">
        <f t="shared" si="13"/>
        <v>183551.08</v>
      </c>
      <c r="J75" s="9">
        <f t="shared" si="12"/>
        <v>0</v>
      </c>
      <c r="K75" s="4" t="s">
        <v>1137</v>
      </c>
      <c r="L75" s="9" t="s">
        <v>19</v>
      </c>
    </row>
    <row r="76" spans="1:12" ht="52.5" x14ac:dyDescent="0.25">
      <c r="A76" s="6">
        <v>58</v>
      </c>
      <c r="B76" s="7" t="s">
        <v>203</v>
      </c>
      <c r="C76" s="7" t="s">
        <v>36</v>
      </c>
      <c r="D76" s="7" t="s">
        <v>122</v>
      </c>
      <c r="E76" s="7" t="s">
        <v>1881</v>
      </c>
      <c r="F76" s="8">
        <v>23.5</v>
      </c>
      <c r="G76" s="5" t="s">
        <v>18</v>
      </c>
      <c r="H76" s="9">
        <v>68142.98</v>
      </c>
      <c r="I76" s="9">
        <f t="shared" si="13"/>
        <v>68142.98</v>
      </c>
      <c r="J76" s="9">
        <f t="shared" si="12"/>
        <v>0</v>
      </c>
      <c r="K76" s="4" t="s">
        <v>1882</v>
      </c>
      <c r="L76" s="9" t="s">
        <v>19</v>
      </c>
    </row>
    <row r="77" spans="1:12" ht="52.5" x14ac:dyDescent="0.25">
      <c r="A77" s="6">
        <v>59</v>
      </c>
      <c r="B77" s="7">
        <v>1189</v>
      </c>
      <c r="C77" s="7" t="s">
        <v>36</v>
      </c>
      <c r="D77" s="7" t="s">
        <v>204</v>
      </c>
      <c r="E77" s="7" t="s">
        <v>1881</v>
      </c>
      <c r="F77" s="8">
        <v>60.3</v>
      </c>
      <c r="G77" s="5" t="s">
        <v>18</v>
      </c>
      <c r="H77" s="9">
        <v>174851.98</v>
      </c>
      <c r="I77" s="9">
        <f t="shared" si="13"/>
        <v>174851.98</v>
      </c>
      <c r="J77" s="9">
        <f t="shared" si="12"/>
        <v>0</v>
      </c>
      <c r="K77" s="4" t="s">
        <v>1883</v>
      </c>
      <c r="L77" s="9" t="s">
        <v>19</v>
      </c>
    </row>
    <row r="78" spans="1:12" ht="67.5" x14ac:dyDescent="0.25">
      <c r="A78" s="6">
        <v>60</v>
      </c>
      <c r="B78" s="4" t="s">
        <v>205</v>
      </c>
      <c r="C78" s="4" t="s">
        <v>36</v>
      </c>
      <c r="D78" s="4" t="s">
        <v>206</v>
      </c>
      <c r="E78" s="7" t="s">
        <v>207</v>
      </c>
      <c r="F78" s="10">
        <v>50.9</v>
      </c>
      <c r="G78" s="5" t="s">
        <v>18</v>
      </c>
      <c r="H78" s="9">
        <v>147594.78</v>
      </c>
      <c r="I78" s="9">
        <f t="shared" si="13"/>
        <v>147594.78</v>
      </c>
      <c r="J78" s="9">
        <f t="shared" si="12"/>
        <v>0</v>
      </c>
      <c r="K78" s="4" t="s">
        <v>1138</v>
      </c>
      <c r="L78" s="9" t="s">
        <v>19</v>
      </c>
    </row>
    <row r="79" spans="1:12" s="45" customFormat="1" ht="52.5" x14ac:dyDescent="0.25">
      <c r="A79" s="6">
        <v>61</v>
      </c>
      <c r="B79" s="4">
        <v>2120</v>
      </c>
      <c r="C79" s="4" t="s">
        <v>1708</v>
      </c>
      <c r="D79" s="4" t="s">
        <v>61</v>
      </c>
      <c r="E79" s="4" t="s">
        <v>1713</v>
      </c>
      <c r="F79" s="10">
        <v>45.4</v>
      </c>
      <c r="G79" s="9">
        <v>163797.29999999999</v>
      </c>
      <c r="H79" s="9">
        <v>1950000</v>
      </c>
      <c r="I79" s="9">
        <v>0</v>
      </c>
      <c r="J79" s="9">
        <v>1950000</v>
      </c>
      <c r="K79" s="47" t="s">
        <v>1726</v>
      </c>
      <c r="L79" s="9" t="s">
        <v>19</v>
      </c>
    </row>
    <row r="80" spans="1:12" ht="60" x14ac:dyDescent="0.25">
      <c r="A80" s="6">
        <v>62</v>
      </c>
      <c r="B80" s="7">
        <v>2259</v>
      </c>
      <c r="C80" s="7" t="s">
        <v>208</v>
      </c>
      <c r="D80" s="7" t="s">
        <v>68</v>
      </c>
      <c r="E80" s="7" t="s">
        <v>209</v>
      </c>
      <c r="F80" s="8">
        <v>27.9</v>
      </c>
      <c r="G80" s="5">
        <v>638499.31000000006</v>
      </c>
      <c r="H80" s="9">
        <v>77839.31</v>
      </c>
      <c r="I80" s="9">
        <f t="shared" si="13"/>
        <v>77839.31</v>
      </c>
      <c r="J80" s="9">
        <f t="shared" si="12"/>
        <v>0</v>
      </c>
      <c r="K80" s="4" t="s">
        <v>1139</v>
      </c>
      <c r="L80" s="9" t="s">
        <v>19</v>
      </c>
    </row>
    <row r="81" spans="1:12" s="45" customFormat="1" ht="52.5" x14ac:dyDescent="0.25">
      <c r="A81" s="6">
        <v>63</v>
      </c>
      <c r="B81" s="4">
        <v>2103</v>
      </c>
      <c r="C81" s="4" t="s">
        <v>1927</v>
      </c>
      <c r="D81" s="4" t="s">
        <v>1928</v>
      </c>
      <c r="E81" s="4" t="s">
        <v>1674</v>
      </c>
      <c r="F81" s="10">
        <v>45.8</v>
      </c>
      <c r="G81" s="9">
        <v>165240.45000000001</v>
      </c>
      <c r="H81" s="9">
        <v>1971000</v>
      </c>
      <c r="I81" s="9">
        <v>0</v>
      </c>
      <c r="J81" s="9">
        <v>1971000</v>
      </c>
      <c r="K81" s="47" t="s">
        <v>1690</v>
      </c>
      <c r="L81" s="9" t="s">
        <v>19</v>
      </c>
    </row>
    <row r="82" spans="1:12" s="45" customFormat="1" ht="60" x14ac:dyDescent="0.25">
      <c r="A82" s="6">
        <v>64</v>
      </c>
      <c r="B82" s="4">
        <v>2117</v>
      </c>
      <c r="C82" s="4" t="s">
        <v>1708</v>
      </c>
      <c r="D82" s="4" t="s">
        <v>64</v>
      </c>
      <c r="E82" s="4" t="s">
        <v>1709</v>
      </c>
      <c r="F82" s="10">
        <v>33.6</v>
      </c>
      <c r="G82" s="9">
        <v>121224.43</v>
      </c>
      <c r="H82" s="9">
        <v>1459000</v>
      </c>
      <c r="I82" s="9">
        <v>0</v>
      </c>
      <c r="J82" s="9">
        <v>1459000</v>
      </c>
      <c r="K82" s="47" t="s">
        <v>1723</v>
      </c>
      <c r="L82" s="9" t="s">
        <v>19</v>
      </c>
    </row>
    <row r="83" spans="1:12" s="45" customFormat="1" ht="52.5" x14ac:dyDescent="0.25">
      <c r="A83" s="6">
        <v>65</v>
      </c>
      <c r="B83" s="4">
        <v>2242</v>
      </c>
      <c r="C83" s="4" t="s">
        <v>1708</v>
      </c>
      <c r="D83" s="4" t="s">
        <v>114</v>
      </c>
      <c r="E83" s="4" t="s">
        <v>1798</v>
      </c>
      <c r="F83" s="10">
        <v>46.1</v>
      </c>
      <c r="G83" s="9">
        <v>166322.81</v>
      </c>
      <c r="H83" s="9">
        <v>2091000</v>
      </c>
      <c r="I83" s="9">
        <v>0</v>
      </c>
      <c r="J83" s="9">
        <v>2091000</v>
      </c>
      <c r="K83" s="47" t="s">
        <v>1813</v>
      </c>
      <c r="L83" s="9" t="s">
        <v>19</v>
      </c>
    </row>
    <row r="84" spans="1:12" ht="45" x14ac:dyDescent="0.25">
      <c r="A84" s="6">
        <v>66</v>
      </c>
      <c r="B84" s="4">
        <v>2093</v>
      </c>
      <c r="C84" s="4" t="s">
        <v>208</v>
      </c>
      <c r="D84" s="4" t="s">
        <v>1397</v>
      </c>
      <c r="E84" s="4" t="s">
        <v>1398</v>
      </c>
      <c r="F84" s="10">
        <v>34.200000000000003</v>
      </c>
      <c r="G84" s="9">
        <v>123389.15</v>
      </c>
      <c r="H84" s="9">
        <v>1320000</v>
      </c>
      <c r="I84" s="9">
        <v>0</v>
      </c>
      <c r="J84" s="9">
        <v>1320000</v>
      </c>
      <c r="K84" s="47" t="s">
        <v>1404</v>
      </c>
      <c r="L84" s="9" t="s">
        <v>19</v>
      </c>
    </row>
    <row r="85" spans="1:12" ht="60" x14ac:dyDescent="0.25">
      <c r="A85" s="6">
        <v>67</v>
      </c>
      <c r="B85" s="7">
        <v>2260</v>
      </c>
      <c r="C85" s="7" t="s">
        <v>208</v>
      </c>
      <c r="D85" s="7" t="s">
        <v>95</v>
      </c>
      <c r="E85" s="7" t="s">
        <v>210</v>
      </c>
      <c r="F85" s="8">
        <v>28.2</v>
      </c>
      <c r="G85" s="5">
        <v>645542.56000000006</v>
      </c>
      <c r="H85" s="9">
        <v>78676.3</v>
      </c>
      <c r="I85" s="9">
        <f t="shared" si="13"/>
        <v>78676.3</v>
      </c>
      <c r="J85" s="9">
        <f t="shared" si="12"/>
        <v>0</v>
      </c>
      <c r="K85" s="4" t="s">
        <v>1140</v>
      </c>
      <c r="L85" s="9" t="s">
        <v>19</v>
      </c>
    </row>
    <row r="86" spans="1:12" ht="45" x14ac:dyDescent="0.25">
      <c r="A86" s="6">
        <v>68</v>
      </c>
      <c r="B86" s="4">
        <v>2094</v>
      </c>
      <c r="C86" s="4" t="s">
        <v>208</v>
      </c>
      <c r="D86" s="4" t="s">
        <v>1399</v>
      </c>
      <c r="E86" s="4" t="s">
        <v>1400</v>
      </c>
      <c r="F86" s="10">
        <v>33.6</v>
      </c>
      <c r="G86" s="9">
        <v>121224.43</v>
      </c>
      <c r="H86" s="9">
        <v>1299000</v>
      </c>
      <c r="I86" s="9">
        <v>0</v>
      </c>
      <c r="J86" s="9">
        <v>1299000</v>
      </c>
      <c r="K86" s="47" t="s">
        <v>1409</v>
      </c>
      <c r="L86" s="9" t="s">
        <v>19</v>
      </c>
    </row>
    <row r="87" spans="1:12" ht="45" x14ac:dyDescent="0.25">
      <c r="A87" s="6">
        <v>69</v>
      </c>
      <c r="B87" s="56">
        <v>2098</v>
      </c>
      <c r="C87" s="61" t="s">
        <v>208</v>
      </c>
      <c r="D87" s="61" t="s">
        <v>165</v>
      </c>
      <c r="E87" s="61" t="s">
        <v>1421</v>
      </c>
      <c r="F87" s="25">
        <v>45.5</v>
      </c>
      <c r="G87" s="62">
        <v>164158.09</v>
      </c>
      <c r="H87" s="62">
        <v>1734000</v>
      </c>
      <c r="I87" s="62">
        <v>0</v>
      </c>
      <c r="J87" s="62">
        <v>1734000</v>
      </c>
      <c r="K87" s="57" t="s">
        <v>1424</v>
      </c>
      <c r="L87" s="62" t="s">
        <v>19</v>
      </c>
    </row>
    <row r="88" spans="1:12" s="45" customFormat="1" ht="42.6" customHeight="1" x14ac:dyDescent="0.25">
      <c r="A88" s="6">
        <v>70</v>
      </c>
      <c r="B88" s="4">
        <v>2262</v>
      </c>
      <c r="C88" s="4" t="s">
        <v>1853</v>
      </c>
      <c r="D88" s="4" t="s">
        <v>1952</v>
      </c>
      <c r="E88" s="4" t="s">
        <v>1854</v>
      </c>
      <c r="F88" s="10">
        <v>57.6</v>
      </c>
      <c r="G88" s="9">
        <v>207994.75</v>
      </c>
      <c r="H88" s="9">
        <v>2439000</v>
      </c>
      <c r="I88" s="9">
        <v>0</v>
      </c>
      <c r="J88" s="9">
        <v>2439000</v>
      </c>
      <c r="K88" s="47" t="s">
        <v>1867</v>
      </c>
      <c r="L88" s="9" t="s">
        <v>19</v>
      </c>
    </row>
    <row r="89" spans="1:12" s="45" customFormat="1" ht="42.6" customHeight="1" x14ac:dyDescent="0.25">
      <c r="A89" s="6">
        <v>71</v>
      </c>
      <c r="B89" s="4">
        <v>2263</v>
      </c>
      <c r="C89" s="4" t="s">
        <v>1853</v>
      </c>
      <c r="D89" s="4" t="s">
        <v>1953</v>
      </c>
      <c r="E89" s="4" t="s">
        <v>1855</v>
      </c>
      <c r="F89" s="1">
        <v>17.97</v>
      </c>
      <c r="G89" s="9">
        <v>223522.14</v>
      </c>
      <c r="H89" s="9">
        <v>852000</v>
      </c>
      <c r="I89" s="9">
        <v>0</v>
      </c>
      <c r="J89" s="9">
        <v>852000</v>
      </c>
      <c r="K89" s="47" t="s">
        <v>1868</v>
      </c>
      <c r="L89" s="9" t="s">
        <v>19</v>
      </c>
    </row>
    <row r="90" spans="1:12" s="45" customFormat="1" ht="42.6" customHeight="1" x14ac:dyDescent="0.25">
      <c r="A90" s="6">
        <v>72</v>
      </c>
      <c r="B90" s="4">
        <v>2264</v>
      </c>
      <c r="C90" s="4" t="s">
        <v>1853</v>
      </c>
      <c r="D90" s="4" t="s">
        <v>1954</v>
      </c>
      <c r="E90" s="4" t="s">
        <v>1856</v>
      </c>
      <c r="F90" s="10">
        <v>21.8</v>
      </c>
      <c r="G90" s="9">
        <v>157440.47</v>
      </c>
      <c r="H90" s="9">
        <v>932000</v>
      </c>
      <c r="I90" s="9">
        <v>0</v>
      </c>
      <c r="J90" s="9">
        <v>932000</v>
      </c>
      <c r="K90" s="47" t="s">
        <v>1869</v>
      </c>
      <c r="L90" s="9" t="s">
        <v>19</v>
      </c>
    </row>
    <row r="91" spans="1:12" ht="45" x14ac:dyDescent="0.25">
      <c r="A91" s="6">
        <v>73</v>
      </c>
      <c r="B91" s="4">
        <v>2087</v>
      </c>
      <c r="C91" s="4" t="s">
        <v>1920</v>
      </c>
      <c r="D91" s="4" t="s">
        <v>1387</v>
      </c>
      <c r="E91" s="4" t="s">
        <v>1388</v>
      </c>
      <c r="F91" s="10">
        <v>46.1</v>
      </c>
      <c r="G91" s="9">
        <v>170198.43</v>
      </c>
      <c r="H91" s="9">
        <v>1738000</v>
      </c>
      <c r="I91" s="9">
        <v>0</v>
      </c>
      <c r="J91" s="9">
        <v>1738000</v>
      </c>
      <c r="K91" s="47" t="s">
        <v>1412</v>
      </c>
      <c r="L91" s="9" t="s">
        <v>19</v>
      </c>
    </row>
    <row r="92" spans="1:12" ht="45" x14ac:dyDescent="0.25">
      <c r="A92" s="6">
        <v>74</v>
      </c>
      <c r="B92" s="4">
        <v>2088</v>
      </c>
      <c r="C92" s="4" t="s">
        <v>1920</v>
      </c>
      <c r="D92" s="4" t="s">
        <v>1389</v>
      </c>
      <c r="E92" s="4" t="s">
        <v>1390</v>
      </c>
      <c r="F92" s="10">
        <v>28.9</v>
      </c>
      <c r="G92" s="9">
        <v>106697.07</v>
      </c>
      <c r="H92" s="9">
        <v>1117000</v>
      </c>
      <c r="I92" s="9">
        <v>0</v>
      </c>
      <c r="J92" s="9">
        <v>1117000</v>
      </c>
      <c r="K92" s="47" t="s">
        <v>1403</v>
      </c>
      <c r="L92" s="9" t="s">
        <v>19</v>
      </c>
    </row>
    <row r="93" spans="1:12" ht="45" x14ac:dyDescent="0.25">
      <c r="A93" s="6">
        <v>75</v>
      </c>
      <c r="B93" s="4">
        <v>2089</v>
      </c>
      <c r="C93" s="4" t="s">
        <v>1920</v>
      </c>
      <c r="D93" s="4" t="s">
        <v>1391</v>
      </c>
      <c r="E93" s="4" t="s">
        <v>1392</v>
      </c>
      <c r="F93" s="10">
        <v>28.6</v>
      </c>
      <c r="G93" s="9">
        <v>105589.48</v>
      </c>
      <c r="H93" s="9">
        <v>1105000</v>
      </c>
      <c r="I93" s="9">
        <v>0</v>
      </c>
      <c r="J93" s="9">
        <v>1105000</v>
      </c>
      <c r="K93" s="47" t="s">
        <v>1402</v>
      </c>
      <c r="L93" s="9" t="s">
        <v>19</v>
      </c>
    </row>
    <row r="94" spans="1:12" s="45" customFormat="1" ht="52.5" x14ac:dyDescent="0.25">
      <c r="A94" s="6">
        <v>76</v>
      </c>
      <c r="B94" s="4">
        <v>2123</v>
      </c>
      <c r="C94" s="4" t="s">
        <v>1688</v>
      </c>
      <c r="D94" s="4" t="s">
        <v>66</v>
      </c>
      <c r="E94" s="4" t="s">
        <v>1716</v>
      </c>
      <c r="F94" s="4">
        <v>28.2</v>
      </c>
      <c r="G94" s="9">
        <v>104112.71</v>
      </c>
      <c r="H94" s="9">
        <v>1216000</v>
      </c>
      <c r="I94" s="9">
        <v>0</v>
      </c>
      <c r="J94" s="9">
        <v>1216000</v>
      </c>
      <c r="K94" s="47" t="s">
        <v>1729</v>
      </c>
      <c r="L94" s="9" t="s">
        <v>19</v>
      </c>
    </row>
    <row r="95" spans="1:12" s="45" customFormat="1" ht="42.6" customHeight="1" x14ac:dyDescent="0.25">
      <c r="A95" s="6">
        <v>77</v>
      </c>
      <c r="B95" s="4">
        <v>2255</v>
      </c>
      <c r="C95" s="4" t="s">
        <v>1688</v>
      </c>
      <c r="D95" s="4" t="s">
        <v>164</v>
      </c>
      <c r="E95" s="4" t="s">
        <v>1845</v>
      </c>
      <c r="F95" s="10">
        <v>34.9</v>
      </c>
      <c r="G95" s="9">
        <v>128848.71</v>
      </c>
      <c r="H95" s="9">
        <v>1813000</v>
      </c>
      <c r="I95" s="9">
        <v>0</v>
      </c>
      <c r="J95" s="9">
        <v>1813000</v>
      </c>
      <c r="K95" s="47" t="s">
        <v>1860</v>
      </c>
      <c r="L95" s="9" t="s">
        <v>19</v>
      </c>
    </row>
    <row r="96" spans="1:12" ht="60" x14ac:dyDescent="0.25">
      <c r="A96" s="6">
        <v>78</v>
      </c>
      <c r="B96" s="7" t="s">
        <v>212</v>
      </c>
      <c r="C96" s="7" t="s">
        <v>211</v>
      </c>
      <c r="D96" s="7" t="s">
        <v>165</v>
      </c>
      <c r="E96" s="7" t="s">
        <v>213</v>
      </c>
      <c r="F96" s="8">
        <v>46.1</v>
      </c>
      <c r="G96" s="5">
        <v>1071537.3400000001</v>
      </c>
      <c r="H96" s="9">
        <v>128136.3</v>
      </c>
      <c r="I96" s="9">
        <f t="shared" si="13"/>
        <v>128136.3</v>
      </c>
      <c r="J96" s="9">
        <f t="shared" si="12"/>
        <v>0</v>
      </c>
      <c r="K96" s="4" t="s">
        <v>1141</v>
      </c>
      <c r="L96" s="9" t="s">
        <v>19</v>
      </c>
    </row>
    <row r="97" spans="1:12" s="45" customFormat="1" ht="52.5" x14ac:dyDescent="0.25">
      <c r="A97" s="6">
        <v>79</v>
      </c>
      <c r="B97" s="4">
        <v>2114</v>
      </c>
      <c r="C97" s="4" t="s">
        <v>1688</v>
      </c>
      <c r="D97" s="4" t="s">
        <v>1934</v>
      </c>
      <c r="E97" s="4" t="s">
        <v>216</v>
      </c>
      <c r="F97" s="10">
        <v>19.87</v>
      </c>
      <c r="G97" s="9">
        <v>172413.6</v>
      </c>
      <c r="H97" s="9">
        <v>913000</v>
      </c>
      <c r="I97" s="9">
        <v>0</v>
      </c>
      <c r="J97" s="9">
        <v>913000</v>
      </c>
      <c r="K97" s="47" t="s">
        <v>1700</v>
      </c>
      <c r="L97" s="9" t="s">
        <v>19</v>
      </c>
    </row>
    <row r="98" spans="1:12" ht="75" x14ac:dyDescent="0.25">
      <c r="A98" s="6">
        <v>80</v>
      </c>
      <c r="B98" s="4" t="s">
        <v>214</v>
      </c>
      <c r="C98" s="4" t="s">
        <v>211</v>
      </c>
      <c r="D98" s="4" t="s">
        <v>215</v>
      </c>
      <c r="E98" s="7" t="s">
        <v>216</v>
      </c>
      <c r="F98" s="26">
        <v>26.83</v>
      </c>
      <c r="G98" s="5">
        <v>662762.65</v>
      </c>
      <c r="H98" s="9">
        <v>79216.58</v>
      </c>
      <c r="I98" s="9">
        <f t="shared" si="13"/>
        <v>79216.58</v>
      </c>
      <c r="J98" s="9">
        <f t="shared" ref="J98:J115" si="14">H98-I98</f>
        <v>0</v>
      </c>
      <c r="K98" s="4" t="s">
        <v>1142</v>
      </c>
      <c r="L98" s="9" t="s">
        <v>19</v>
      </c>
    </row>
    <row r="99" spans="1:12" ht="45" x14ac:dyDescent="0.25">
      <c r="A99" s="6">
        <v>81</v>
      </c>
      <c r="B99" s="4">
        <v>2091</v>
      </c>
      <c r="C99" s="4" t="s">
        <v>1920</v>
      </c>
      <c r="D99" s="4" t="s">
        <v>1393</v>
      </c>
      <c r="E99" s="4" t="s">
        <v>1394</v>
      </c>
      <c r="F99" s="10">
        <v>28.4</v>
      </c>
      <c r="G99" s="9">
        <v>104851.1</v>
      </c>
      <c r="H99" s="9">
        <v>1098000</v>
      </c>
      <c r="I99" s="9">
        <v>0</v>
      </c>
      <c r="J99" s="9">
        <v>1098000</v>
      </c>
      <c r="K99" s="47" t="s">
        <v>1411</v>
      </c>
      <c r="L99" s="9" t="s">
        <v>19</v>
      </c>
    </row>
    <row r="100" spans="1:12" ht="27.75" customHeight="1" x14ac:dyDescent="0.25">
      <c r="A100" s="6">
        <v>82</v>
      </c>
      <c r="B100" s="4">
        <v>2049</v>
      </c>
      <c r="C100" s="4" t="s">
        <v>765</v>
      </c>
      <c r="D100" s="4" t="s">
        <v>2015</v>
      </c>
      <c r="E100" s="65" t="s">
        <v>2016</v>
      </c>
      <c r="F100" s="10">
        <v>14.62</v>
      </c>
      <c r="G100" s="5">
        <v>329149.65999999997</v>
      </c>
      <c r="H100" s="9">
        <v>674000</v>
      </c>
      <c r="I100" s="9">
        <v>0</v>
      </c>
      <c r="J100" s="9">
        <f t="shared" ref="J100" si="15">H100-I100</f>
        <v>674000</v>
      </c>
      <c r="K100" s="4" t="s">
        <v>2017</v>
      </c>
      <c r="L100" s="9" t="s">
        <v>19</v>
      </c>
    </row>
    <row r="101" spans="1:12" ht="112.5" x14ac:dyDescent="0.25">
      <c r="A101" s="6">
        <v>83</v>
      </c>
      <c r="B101" s="4">
        <v>2049</v>
      </c>
      <c r="C101" s="4" t="s">
        <v>765</v>
      </c>
      <c r="D101" s="4" t="s">
        <v>766</v>
      </c>
      <c r="E101" s="7" t="s">
        <v>767</v>
      </c>
      <c r="F101" s="10">
        <v>48.6</v>
      </c>
      <c r="G101" s="5" t="s">
        <v>18</v>
      </c>
      <c r="H101" s="9">
        <v>1820000</v>
      </c>
      <c r="I101" s="9">
        <v>0</v>
      </c>
      <c r="J101" s="9">
        <f t="shared" si="14"/>
        <v>1820000</v>
      </c>
      <c r="K101" s="4" t="s">
        <v>1348</v>
      </c>
      <c r="L101" s="9" t="s">
        <v>19</v>
      </c>
    </row>
    <row r="102" spans="1:12" ht="45" x14ac:dyDescent="0.25">
      <c r="A102" s="6">
        <v>84</v>
      </c>
      <c r="B102" s="4">
        <v>2053</v>
      </c>
      <c r="C102" s="4" t="s">
        <v>765</v>
      </c>
      <c r="D102" s="4" t="s">
        <v>770</v>
      </c>
      <c r="E102" s="7" t="s">
        <v>771</v>
      </c>
      <c r="F102" s="10">
        <v>65.7</v>
      </c>
      <c r="G102" s="5">
        <v>245427.61</v>
      </c>
      <c r="H102" s="9">
        <v>820000</v>
      </c>
      <c r="I102" s="9">
        <v>0</v>
      </c>
      <c r="J102" s="9">
        <f t="shared" si="14"/>
        <v>820000</v>
      </c>
      <c r="K102" s="4" t="s">
        <v>1300</v>
      </c>
      <c r="L102" s="9" t="s">
        <v>19</v>
      </c>
    </row>
    <row r="103" spans="1:12" ht="112.5" x14ac:dyDescent="0.25">
      <c r="A103" s="6">
        <v>85</v>
      </c>
      <c r="B103" s="4">
        <v>2050</v>
      </c>
      <c r="C103" s="4" t="s">
        <v>765</v>
      </c>
      <c r="D103" s="4" t="s">
        <v>101</v>
      </c>
      <c r="E103" s="7" t="s">
        <v>768</v>
      </c>
      <c r="F103" s="10">
        <v>75.099999999999994</v>
      </c>
      <c r="G103" s="5" t="s">
        <v>18</v>
      </c>
      <c r="H103" s="9">
        <v>2776000</v>
      </c>
      <c r="I103" s="9">
        <v>0</v>
      </c>
      <c r="J103" s="9">
        <f t="shared" si="14"/>
        <v>2776000</v>
      </c>
      <c r="K103" s="4" t="s">
        <v>1349</v>
      </c>
      <c r="L103" s="9" t="s">
        <v>19</v>
      </c>
    </row>
    <row r="104" spans="1:12" s="45" customFormat="1" ht="52.5" x14ac:dyDescent="0.25">
      <c r="A104" s="6">
        <v>86</v>
      </c>
      <c r="B104" s="4">
        <v>2125</v>
      </c>
      <c r="C104" s="4" t="s">
        <v>1718</v>
      </c>
      <c r="D104" s="4" t="s">
        <v>71</v>
      </c>
      <c r="E104" s="4" t="s">
        <v>1719</v>
      </c>
      <c r="F104" s="4">
        <v>16.7</v>
      </c>
      <c r="G104" s="9">
        <v>383416.97</v>
      </c>
      <c r="H104" s="9">
        <v>720000</v>
      </c>
      <c r="I104" s="9">
        <v>0</v>
      </c>
      <c r="J104" s="9">
        <v>720000</v>
      </c>
      <c r="K104" s="47" t="s">
        <v>1731</v>
      </c>
      <c r="L104" s="9" t="s">
        <v>19</v>
      </c>
    </row>
    <row r="105" spans="1:12" s="45" customFormat="1" ht="52.5" x14ac:dyDescent="0.25">
      <c r="A105" s="6">
        <v>87</v>
      </c>
      <c r="B105" s="4">
        <v>2124</v>
      </c>
      <c r="C105" s="4" t="s">
        <v>1710</v>
      </c>
      <c r="D105" s="4" t="s">
        <v>1936</v>
      </c>
      <c r="E105" s="4" t="s">
        <v>1717</v>
      </c>
      <c r="F105" s="4">
        <v>27.6</v>
      </c>
      <c r="G105" s="9">
        <v>101387.5</v>
      </c>
      <c r="H105" s="9">
        <v>1202000</v>
      </c>
      <c r="I105" s="9">
        <v>0</v>
      </c>
      <c r="J105" s="9">
        <v>1202000</v>
      </c>
      <c r="K105" s="47" t="s">
        <v>1730</v>
      </c>
      <c r="L105" s="9" t="s">
        <v>19</v>
      </c>
    </row>
    <row r="106" spans="1:12" s="45" customFormat="1" ht="42.6" customHeight="1" x14ac:dyDescent="0.25">
      <c r="A106" s="6">
        <v>88</v>
      </c>
      <c r="B106" s="4">
        <v>2250</v>
      </c>
      <c r="C106" s="4" t="s">
        <v>1710</v>
      </c>
      <c r="D106" s="4" t="s">
        <v>1947</v>
      </c>
      <c r="E106" s="4" t="s">
        <v>1835</v>
      </c>
      <c r="F106" s="10">
        <v>45</v>
      </c>
      <c r="G106" s="9">
        <v>165305.70000000001</v>
      </c>
      <c r="H106" s="9">
        <v>1915000</v>
      </c>
      <c r="I106" s="9">
        <v>0</v>
      </c>
      <c r="J106" s="9">
        <v>1915000</v>
      </c>
      <c r="K106" s="47" t="s">
        <v>1837</v>
      </c>
      <c r="L106" s="9" t="s">
        <v>19</v>
      </c>
    </row>
    <row r="107" spans="1:12" s="45" customFormat="1" ht="60" x14ac:dyDescent="0.25">
      <c r="A107" s="6">
        <v>89</v>
      </c>
      <c r="B107" s="4">
        <v>2122</v>
      </c>
      <c r="C107" s="4" t="s">
        <v>1710</v>
      </c>
      <c r="D107" s="4" t="s">
        <v>86</v>
      </c>
      <c r="E107" s="4" t="s">
        <v>1715</v>
      </c>
      <c r="F107" s="4">
        <v>27.6</v>
      </c>
      <c r="G107" s="9">
        <v>316835.58</v>
      </c>
      <c r="H107" s="9">
        <v>1202000</v>
      </c>
      <c r="I107" s="9">
        <v>0</v>
      </c>
      <c r="J107" s="9">
        <v>1202000</v>
      </c>
      <c r="K107" s="47" t="s">
        <v>1728</v>
      </c>
      <c r="L107" s="9" t="s">
        <v>19</v>
      </c>
    </row>
    <row r="108" spans="1:12" s="45" customFormat="1" ht="52.5" x14ac:dyDescent="0.25">
      <c r="A108" s="6">
        <v>90</v>
      </c>
      <c r="B108" s="4">
        <v>2118</v>
      </c>
      <c r="C108" s="4" t="s">
        <v>1710</v>
      </c>
      <c r="D108" s="4" t="s">
        <v>66</v>
      </c>
      <c r="E108" s="4" t="s">
        <v>1711</v>
      </c>
      <c r="F108" s="10">
        <v>28</v>
      </c>
      <c r="G108" s="9">
        <v>102856.88</v>
      </c>
      <c r="H108" s="9">
        <v>1218000</v>
      </c>
      <c r="I108" s="9">
        <v>0</v>
      </c>
      <c r="J108" s="9">
        <v>1218000</v>
      </c>
      <c r="K108" s="47" t="s">
        <v>1724</v>
      </c>
      <c r="L108" s="9" t="s">
        <v>19</v>
      </c>
    </row>
    <row r="109" spans="1:12" ht="60" x14ac:dyDescent="0.25">
      <c r="A109" s="6">
        <v>91</v>
      </c>
      <c r="B109" s="7" t="s">
        <v>218</v>
      </c>
      <c r="C109" s="7" t="s">
        <v>217</v>
      </c>
      <c r="D109" s="7" t="s">
        <v>114</v>
      </c>
      <c r="E109" s="7" t="s">
        <v>219</v>
      </c>
      <c r="F109" s="8">
        <v>45.9</v>
      </c>
      <c r="G109" s="5">
        <v>1066718.75</v>
      </c>
      <c r="H109" s="9">
        <v>128344.43</v>
      </c>
      <c r="I109" s="9">
        <f t="shared" si="13"/>
        <v>128344.43</v>
      </c>
      <c r="J109" s="9">
        <f t="shared" si="14"/>
        <v>0</v>
      </c>
      <c r="K109" s="4" t="s">
        <v>1143</v>
      </c>
      <c r="L109" s="9" t="s">
        <v>19</v>
      </c>
    </row>
    <row r="110" spans="1:12" ht="60" x14ac:dyDescent="0.25">
      <c r="A110" s="6">
        <v>92</v>
      </c>
      <c r="B110" s="7" t="s">
        <v>220</v>
      </c>
      <c r="C110" s="7" t="s">
        <v>217</v>
      </c>
      <c r="D110" s="7" t="s">
        <v>165</v>
      </c>
      <c r="E110" s="7" t="s">
        <v>221</v>
      </c>
      <c r="F110" s="8">
        <v>45.8</v>
      </c>
      <c r="G110" s="5">
        <v>0</v>
      </c>
      <c r="H110" s="9">
        <v>128064.81</v>
      </c>
      <c r="I110" s="9">
        <f t="shared" si="13"/>
        <v>128064.81</v>
      </c>
      <c r="J110" s="9">
        <f t="shared" si="14"/>
        <v>0</v>
      </c>
      <c r="K110" s="4" t="s">
        <v>1144</v>
      </c>
      <c r="L110" s="9" t="s">
        <v>19</v>
      </c>
    </row>
    <row r="111" spans="1:12" ht="52.5" x14ac:dyDescent="0.25">
      <c r="A111" s="6">
        <v>93</v>
      </c>
      <c r="B111" s="4" t="s">
        <v>223</v>
      </c>
      <c r="C111" s="4" t="s">
        <v>222</v>
      </c>
      <c r="D111" s="4" t="s">
        <v>224</v>
      </c>
      <c r="E111" s="7" t="s">
        <v>225</v>
      </c>
      <c r="F111" s="10">
        <v>26.1</v>
      </c>
      <c r="G111" s="5">
        <v>766753.28000000003</v>
      </c>
      <c r="H111" s="9">
        <v>98991.44</v>
      </c>
      <c r="I111" s="9">
        <v>65501.27</v>
      </c>
      <c r="J111" s="9">
        <f t="shared" si="14"/>
        <v>33490.170000000006</v>
      </c>
      <c r="K111" s="4" t="s">
        <v>1145</v>
      </c>
      <c r="L111" s="9" t="s">
        <v>19</v>
      </c>
    </row>
    <row r="112" spans="1:12" ht="52.5" x14ac:dyDescent="0.25">
      <c r="A112" s="6">
        <v>94</v>
      </c>
      <c r="B112" s="7">
        <v>2294</v>
      </c>
      <c r="C112" s="7" t="s">
        <v>222</v>
      </c>
      <c r="D112" s="7" t="s">
        <v>226</v>
      </c>
      <c r="E112" s="7" t="s">
        <v>2093</v>
      </c>
      <c r="F112" s="8">
        <v>27.1</v>
      </c>
      <c r="G112" s="5" t="s">
        <v>18</v>
      </c>
      <c r="H112" s="9">
        <v>102784.21</v>
      </c>
      <c r="I112" s="9">
        <v>68010.89</v>
      </c>
      <c r="J112" s="9">
        <f t="shared" si="14"/>
        <v>34773.320000000007</v>
      </c>
      <c r="K112" s="7" t="s">
        <v>2094</v>
      </c>
      <c r="L112" s="9" t="s">
        <v>19</v>
      </c>
    </row>
    <row r="113" spans="1:12" ht="22.5" x14ac:dyDescent="0.25">
      <c r="A113" s="6">
        <v>95</v>
      </c>
      <c r="B113" s="4">
        <v>2295</v>
      </c>
      <c r="C113" s="7" t="s">
        <v>222</v>
      </c>
      <c r="D113" s="7" t="s">
        <v>228</v>
      </c>
      <c r="E113" s="7" t="s">
        <v>18</v>
      </c>
      <c r="F113" s="8">
        <v>26</v>
      </c>
      <c r="G113" s="5" t="s">
        <v>18</v>
      </c>
      <c r="H113" s="9">
        <v>98612.160000000003</v>
      </c>
      <c r="I113" s="9">
        <v>65250.3</v>
      </c>
      <c r="J113" s="9">
        <f t="shared" si="14"/>
        <v>33361.86</v>
      </c>
      <c r="K113" s="7" t="s">
        <v>227</v>
      </c>
      <c r="L113" s="9" t="s">
        <v>19</v>
      </c>
    </row>
    <row r="114" spans="1:12" ht="52.5" x14ac:dyDescent="0.25">
      <c r="A114" s="6">
        <v>96</v>
      </c>
      <c r="B114" s="46" t="s">
        <v>2030</v>
      </c>
      <c r="C114" s="46" t="s">
        <v>1929</v>
      </c>
      <c r="D114" s="46" t="s">
        <v>61</v>
      </c>
      <c r="E114" s="58" t="s">
        <v>2034</v>
      </c>
      <c r="F114" s="73">
        <v>45.9</v>
      </c>
      <c r="G114" s="55">
        <v>258255.89</v>
      </c>
      <c r="H114" s="50">
        <v>1974000</v>
      </c>
      <c r="I114" s="50">
        <v>0</v>
      </c>
      <c r="J114" s="50">
        <f t="shared" si="14"/>
        <v>1974000</v>
      </c>
      <c r="K114" s="46" t="s">
        <v>2031</v>
      </c>
      <c r="L114" s="50" t="s">
        <v>19</v>
      </c>
    </row>
    <row r="115" spans="1:12" ht="52.5" x14ac:dyDescent="0.25">
      <c r="A115" s="6">
        <v>97</v>
      </c>
      <c r="B115" s="46">
        <v>2049</v>
      </c>
      <c r="C115" s="46" t="s">
        <v>2083</v>
      </c>
      <c r="D115" s="46" t="s">
        <v>86</v>
      </c>
      <c r="E115" s="58" t="s">
        <v>2084</v>
      </c>
      <c r="F115" s="73">
        <v>28.1</v>
      </c>
      <c r="G115" s="55">
        <v>158104.37</v>
      </c>
      <c r="H115" s="50">
        <v>1237000</v>
      </c>
      <c r="I115" s="50">
        <v>0</v>
      </c>
      <c r="J115" s="50">
        <f t="shared" si="14"/>
        <v>1237000</v>
      </c>
      <c r="K115" s="75" t="s">
        <v>2085</v>
      </c>
      <c r="L115" s="50" t="s">
        <v>19</v>
      </c>
    </row>
    <row r="116" spans="1:12" s="45" customFormat="1" ht="52.5" x14ac:dyDescent="0.25">
      <c r="A116" s="6">
        <v>98</v>
      </c>
      <c r="B116" s="4">
        <v>2104</v>
      </c>
      <c r="C116" s="4" t="s">
        <v>1929</v>
      </c>
      <c r="D116" s="4" t="s">
        <v>114</v>
      </c>
      <c r="E116" s="4" t="s">
        <v>1675</v>
      </c>
      <c r="F116" s="10">
        <v>45.9</v>
      </c>
      <c r="G116" s="9">
        <v>170160.02</v>
      </c>
      <c r="H116" s="9">
        <v>1946000</v>
      </c>
      <c r="I116" s="9">
        <v>0</v>
      </c>
      <c r="J116" s="9">
        <v>1946000</v>
      </c>
      <c r="K116" s="47" t="s">
        <v>1691</v>
      </c>
      <c r="L116" s="9" t="s">
        <v>19</v>
      </c>
    </row>
    <row r="117" spans="1:12" ht="52.5" x14ac:dyDescent="0.25">
      <c r="A117" s="6">
        <v>99</v>
      </c>
      <c r="B117" s="7" t="s">
        <v>230</v>
      </c>
      <c r="C117" s="7" t="s">
        <v>231</v>
      </c>
      <c r="D117" s="7" t="s">
        <v>61</v>
      </c>
      <c r="E117" s="7" t="s">
        <v>232</v>
      </c>
      <c r="F117" s="8">
        <v>38.6</v>
      </c>
      <c r="G117" s="14">
        <v>891720.22</v>
      </c>
      <c r="H117" s="9">
        <v>99821.56</v>
      </c>
      <c r="I117" s="9">
        <f t="shared" ref="I117:I142" si="16">H117</f>
        <v>99821.56</v>
      </c>
      <c r="J117" s="9">
        <f t="shared" ref="J117:J155" si="17">H117-I117</f>
        <v>0</v>
      </c>
      <c r="K117" s="4" t="s">
        <v>1146</v>
      </c>
      <c r="L117" s="9" t="s">
        <v>19</v>
      </c>
    </row>
    <row r="118" spans="1:12" ht="52.5" x14ac:dyDescent="0.25">
      <c r="A118" s="6">
        <v>100</v>
      </c>
      <c r="B118" s="7" t="s">
        <v>233</v>
      </c>
      <c r="C118" s="7" t="s">
        <v>231</v>
      </c>
      <c r="D118" s="7" t="s">
        <v>101</v>
      </c>
      <c r="E118" s="7" t="s">
        <v>1600</v>
      </c>
      <c r="F118" s="8">
        <v>30.4</v>
      </c>
      <c r="G118" s="5">
        <v>103313.49</v>
      </c>
      <c r="H118" s="9">
        <v>78615.94</v>
      </c>
      <c r="I118" s="9">
        <f t="shared" si="16"/>
        <v>78615.94</v>
      </c>
      <c r="J118" s="9">
        <f t="shared" si="17"/>
        <v>0</v>
      </c>
      <c r="K118" s="4" t="s">
        <v>1601</v>
      </c>
      <c r="L118" s="9" t="s">
        <v>19</v>
      </c>
    </row>
    <row r="119" spans="1:12" s="45" customFormat="1" ht="42.6" customHeight="1" x14ac:dyDescent="0.25">
      <c r="A119" s="6">
        <v>101</v>
      </c>
      <c r="B119" s="4">
        <v>2256</v>
      </c>
      <c r="C119" s="4" t="s">
        <v>1706</v>
      </c>
      <c r="D119" s="4" t="s">
        <v>71</v>
      </c>
      <c r="E119" s="4" t="s">
        <v>1846</v>
      </c>
      <c r="F119" s="10">
        <v>34.1</v>
      </c>
      <c r="G119" s="9">
        <v>135640.59</v>
      </c>
      <c r="H119" s="9">
        <v>1768000</v>
      </c>
      <c r="I119" s="9">
        <v>0</v>
      </c>
      <c r="J119" s="9">
        <v>1768000</v>
      </c>
      <c r="K119" s="47" t="s">
        <v>1861</v>
      </c>
      <c r="L119" s="9" t="s">
        <v>19</v>
      </c>
    </row>
    <row r="120" spans="1:12" s="45" customFormat="1" ht="52.5" x14ac:dyDescent="0.25">
      <c r="A120" s="6">
        <v>102</v>
      </c>
      <c r="B120" s="4">
        <v>2121</v>
      </c>
      <c r="C120" s="4" t="s">
        <v>1706</v>
      </c>
      <c r="D120" s="4" t="s">
        <v>68</v>
      </c>
      <c r="E120" s="4" t="s">
        <v>1714</v>
      </c>
      <c r="F120" s="10">
        <v>28</v>
      </c>
      <c r="G120" s="9">
        <v>111376.44</v>
      </c>
      <c r="H120" s="9">
        <v>880000</v>
      </c>
      <c r="I120" s="9">
        <v>0</v>
      </c>
      <c r="J120" s="9">
        <v>880000</v>
      </c>
      <c r="K120" s="47" t="s">
        <v>1727</v>
      </c>
      <c r="L120" s="9" t="s">
        <v>19</v>
      </c>
    </row>
    <row r="121" spans="1:12" ht="52.5" x14ac:dyDescent="0.25">
      <c r="A121" s="6">
        <v>103</v>
      </c>
      <c r="B121" s="7" t="s">
        <v>235</v>
      </c>
      <c r="C121" s="7" t="s">
        <v>234</v>
      </c>
      <c r="D121" s="7" t="s">
        <v>101</v>
      </c>
      <c r="E121" s="7" t="s">
        <v>236</v>
      </c>
      <c r="F121" s="8">
        <v>44.9</v>
      </c>
      <c r="G121" s="5">
        <v>1042644.9</v>
      </c>
      <c r="H121" s="9">
        <v>128424.65</v>
      </c>
      <c r="I121" s="9">
        <f t="shared" si="16"/>
        <v>128424.65</v>
      </c>
      <c r="J121" s="9">
        <f t="shared" si="17"/>
        <v>0</v>
      </c>
      <c r="K121" s="4" t="s">
        <v>1147</v>
      </c>
      <c r="L121" s="9" t="s">
        <v>19</v>
      </c>
    </row>
    <row r="122" spans="1:12" s="45" customFormat="1" ht="60" x14ac:dyDescent="0.25">
      <c r="A122" s="6">
        <v>104</v>
      </c>
      <c r="B122" s="4">
        <v>2116</v>
      </c>
      <c r="C122" s="4" t="s">
        <v>234</v>
      </c>
      <c r="D122" s="4" t="s">
        <v>655</v>
      </c>
      <c r="E122" s="4" t="s">
        <v>1707</v>
      </c>
      <c r="F122" s="10">
        <v>28.3</v>
      </c>
      <c r="G122" s="9">
        <v>112569.76</v>
      </c>
      <c r="H122" s="9">
        <v>1228000</v>
      </c>
      <c r="I122" s="9">
        <v>0</v>
      </c>
      <c r="J122" s="9">
        <v>1228000</v>
      </c>
      <c r="K122" s="47" t="s">
        <v>1722</v>
      </c>
      <c r="L122" s="9" t="s">
        <v>19</v>
      </c>
    </row>
    <row r="123" spans="1:12" ht="52.5" x14ac:dyDescent="0.25">
      <c r="A123" s="6">
        <v>105</v>
      </c>
      <c r="B123" s="7" t="s">
        <v>237</v>
      </c>
      <c r="C123" s="7" t="s">
        <v>234</v>
      </c>
      <c r="D123" s="7" t="s">
        <v>164</v>
      </c>
      <c r="E123" s="7" t="s">
        <v>238</v>
      </c>
      <c r="F123" s="8">
        <v>33.4</v>
      </c>
      <c r="G123" s="5">
        <v>768151.24</v>
      </c>
      <c r="H123" s="9">
        <v>95531.92</v>
      </c>
      <c r="I123" s="9">
        <f t="shared" si="16"/>
        <v>95531.92</v>
      </c>
      <c r="J123" s="9">
        <f t="shared" si="17"/>
        <v>0</v>
      </c>
      <c r="K123" s="4" t="s">
        <v>1148</v>
      </c>
      <c r="L123" s="9" t="s">
        <v>19</v>
      </c>
    </row>
    <row r="124" spans="1:12" ht="45" x14ac:dyDescent="0.25">
      <c r="A124" s="6">
        <v>106</v>
      </c>
      <c r="B124" s="49">
        <v>2097</v>
      </c>
      <c r="C124" s="4" t="s">
        <v>1923</v>
      </c>
      <c r="D124" s="4" t="s">
        <v>114</v>
      </c>
      <c r="E124" s="4" t="s">
        <v>1420</v>
      </c>
      <c r="F124" s="10">
        <v>46.2</v>
      </c>
      <c r="G124" s="9">
        <v>183771.13</v>
      </c>
      <c r="H124" s="9">
        <v>1770000</v>
      </c>
      <c r="I124" s="9">
        <v>0</v>
      </c>
      <c r="J124" s="9">
        <v>1770000</v>
      </c>
      <c r="K124" s="47" t="s">
        <v>1423</v>
      </c>
      <c r="L124" s="9" t="s">
        <v>19</v>
      </c>
    </row>
    <row r="125" spans="1:12" s="45" customFormat="1" ht="52.5" x14ac:dyDescent="0.25">
      <c r="A125" s="6">
        <v>107</v>
      </c>
      <c r="B125" s="4">
        <v>2102</v>
      </c>
      <c r="C125" s="4" t="s">
        <v>1671</v>
      </c>
      <c r="D125" s="4" t="s">
        <v>95</v>
      </c>
      <c r="E125" s="4" t="s">
        <v>1673</v>
      </c>
      <c r="F125" s="10">
        <v>28</v>
      </c>
      <c r="G125" s="9">
        <v>111376.44</v>
      </c>
      <c r="H125" s="9">
        <v>1217000</v>
      </c>
      <c r="I125" s="9">
        <v>0</v>
      </c>
      <c r="J125" s="9">
        <v>1217000</v>
      </c>
      <c r="K125" s="47" t="s">
        <v>1689</v>
      </c>
      <c r="L125" s="9" t="s">
        <v>19</v>
      </c>
    </row>
    <row r="126" spans="1:12" ht="52.5" x14ac:dyDescent="0.25">
      <c r="A126" s="6">
        <v>108</v>
      </c>
      <c r="B126" s="7" t="s">
        <v>239</v>
      </c>
      <c r="C126" s="7" t="s">
        <v>234</v>
      </c>
      <c r="D126" s="7" t="s">
        <v>165</v>
      </c>
      <c r="E126" s="7" t="s">
        <v>240</v>
      </c>
      <c r="F126" s="8">
        <v>45.1</v>
      </c>
      <c r="G126" s="5">
        <v>1047456.97</v>
      </c>
      <c r="H126" s="9">
        <v>128996.69</v>
      </c>
      <c r="I126" s="9">
        <f t="shared" si="16"/>
        <v>128996.69</v>
      </c>
      <c r="J126" s="9">
        <f t="shared" si="17"/>
        <v>0</v>
      </c>
      <c r="K126" s="4" t="s">
        <v>1149</v>
      </c>
      <c r="L126" s="9" t="s">
        <v>19</v>
      </c>
    </row>
    <row r="127" spans="1:12" ht="52.5" x14ac:dyDescent="0.25">
      <c r="A127" s="6">
        <v>109</v>
      </c>
      <c r="B127" s="7" t="s">
        <v>241</v>
      </c>
      <c r="C127" s="7" t="s">
        <v>242</v>
      </c>
      <c r="D127" s="7" t="s">
        <v>61</v>
      </c>
      <c r="E127" s="7" t="s">
        <v>243</v>
      </c>
      <c r="F127" s="8">
        <v>46.8</v>
      </c>
      <c r="G127" s="5">
        <v>1088412.1599999999</v>
      </c>
      <c r="H127" s="9">
        <v>135367.17000000001</v>
      </c>
      <c r="I127" s="9">
        <f t="shared" si="16"/>
        <v>135367.17000000001</v>
      </c>
      <c r="J127" s="9">
        <f t="shared" si="17"/>
        <v>0</v>
      </c>
      <c r="K127" s="4" t="s">
        <v>1150</v>
      </c>
      <c r="L127" s="9" t="s">
        <v>19</v>
      </c>
    </row>
    <row r="128" spans="1:12" ht="45" x14ac:dyDescent="0.25">
      <c r="A128" s="6">
        <v>110</v>
      </c>
      <c r="B128" s="4">
        <v>2085</v>
      </c>
      <c r="C128" s="4" t="s">
        <v>1919</v>
      </c>
      <c r="D128" s="4" t="s">
        <v>1383</v>
      </c>
      <c r="E128" s="4" t="s">
        <v>1384</v>
      </c>
      <c r="F128" s="10">
        <v>33.4</v>
      </c>
      <c r="G128" s="9">
        <v>123256.02</v>
      </c>
      <c r="H128" s="9">
        <v>1344000</v>
      </c>
      <c r="I128" s="9">
        <v>0</v>
      </c>
      <c r="J128" s="9">
        <v>1344000</v>
      </c>
      <c r="K128" s="47" t="s">
        <v>1413</v>
      </c>
      <c r="L128" s="9" t="s">
        <v>19</v>
      </c>
    </row>
    <row r="129" spans="1:12" s="45" customFormat="1" ht="52.5" x14ac:dyDescent="0.25">
      <c r="A129" s="6">
        <v>111</v>
      </c>
      <c r="B129" s="4">
        <v>2240</v>
      </c>
      <c r="C129" s="4" t="s">
        <v>1795</v>
      </c>
      <c r="D129" s="4" t="s">
        <v>1938</v>
      </c>
      <c r="E129" s="4" t="s">
        <v>1796</v>
      </c>
      <c r="F129" s="10">
        <v>46.2</v>
      </c>
      <c r="G129" s="9">
        <v>170491.86</v>
      </c>
      <c r="H129" s="9">
        <v>2179000</v>
      </c>
      <c r="I129" s="9">
        <v>0</v>
      </c>
      <c r="J129" s="9">
        <v>2179000</v>
      </c>
      <c r="K129" s="47" t="s">
        <v>1811</v>
      </c>
      <c r="L129" s="9" t="s">
        <v>19</v>
      </c>
    </row>
    <row r="130" spans="1:12" ht="29.25" customHeight="1" x14ac:dyDescent="0.25">
      <c r="A130" s="6">
        <v>112</v>
      </c>
      <c r="B130" s="4">
        <v>2048</v>
      </c>
      <c r="C130" s="4" t="s">
        <v>1795</v>
      </c>
      <c r="D130" s="4" t="s">
        <v>95</v>
      </c>
      <c r="E130" s="7" t="s">
        <v>2013</v>
      </c>
      <c r="F130" s="10">
        <v>27.3</v>
      </c>
      <c r="G130" s="5">
        <v>153603.18</v>
      </c>
      <c r="H130" s="9">
        <v>1280000</v>
      </c>
      <c r="I130" s="9">
        <v>0</v>
      </c>
      <c r="J130" s="9">
        <f t="shared" ref="J130" si="18">H130-I130</f>
        <v>1280000</v>
      </c>
      <c r="K130" s="4" t="s">
        <v>2014</v>
      </c>
      <c r="L130" s="9" t="s">
        <v>19</v>
      </c>
    </row>
    <row r="131" spans="1:12" ht="45" x14ac:dyDescent="0.25">
      <c r="A131" s="6">
        <v>113</v>
      </c>
      <c r="B131" s="4">
        <v>2086</v>
      </c>
      <c r="C131" s="4" t="s">
        <v>1919</v>
      </c>
      <c r="D131" s="4" t="s">
        <v>1385</v>
      </c>
      <c r="E131" s="4" t="s">
        <v>1386</v>
      </c>
      <c r="F131" s="10">
        <v>42.4</v>
      </c>
      <c r="G131" s="9">
        <v>156468.72</v>
      </c>
      <c r="H131" s="9">
        <v>1687000</v>
      </c>
      <c r="I131" s="9">
        <v>0</v>
      </c>
      <c r="J131" s="9">
        <v>1687000</v>
      </c>
      <c r="K131" s="47" t="s">
        <v>1405</v>
      </c>
      <c r="L131" s="9" t="s">
        <v>19</v>
      </c>
    </row>
    <row r="132" spans="1:12" s="45" customFormat="1" ht="52.5" x14ac:dyDescent="0.25">
      <c r="A132" s="6">
        <v>114</v>
      </c>
      <c r="B132" s="4">
        <v>2108</v>
      </c>
      <c r="C132" s="4" t="s">
        <v>1680</v>
      </c>
      <c r="D132" s="4" t="s">
        <v>1931</v>
      </c>
      <c r="E132" s="4" t="s">
        <v>1681</v>
      </c>
      <c r="F132" s="10">
        <v>44.6</v>
      </c>
      <c r="G132" s="9">
        <v>175223.59</v>
      </c>
      <c r="H132" s="9">
        <v>1976000</v>
      </c>
      <c r="I132" s="9">
        <v>0</v>
      </c>
      <c r="J132" s="9">
        <v>1976000</v>
      </c>
      <c r="K132" s="47" t="s">
        <v>1695</v>
      </c>
      <c r="L132" s="9" t="s">
        <v>19</v>
      </c>
    </row>
    <row r="133" spans="1:12" s="45" customFormat="1" ht="24" customHeight="1" x14ac:dyDescent="0.25">
      <c r="A133" s="6">
        <v>115</v>
      </c>
      <c r="B133" s="4">
        <v>2051</v>
      </c>
      <c r="C133" s="4" t="s">
        <v>1680</v>
      </c>
      <c r="D133" s="4" t="s">
        <v>68</v>
      </c>
      <c r="E133" s="7" t="s">
        <v>2011</v>
      </c>
      <c r="F133" s="10">
        <v>27.6</v>
      </c>
      <c r="G133" s="5">
        <v>163673.24</v>
      </c>
      <c r="H133" s="9">
        <v>1274000</v>
      </c>
      <c r="I133" s="9">
        <v>0</v>
      </c>
      <c r="J133" s="9">
        <f t="shared" ref="J133" si="19">H133-I133</f>
        <v>1274000</v>
      </c>
      <c r="K133" s="4" t="s">
        <v>2012</v>
      </c>
      <c r="L133" s="9" t="s">
        <v>19</v>
      </c>
    </row>
    <row r="134" spans="1:12" s="45" customFormat="1" ht="52.5" x14ac:dyDescent="0.25">
      <c r="A134" s="6">
        <v>116</v>
      </c>
      <c r="B134" s="4">
        <v>2241</v>
      </c>
      <c r="C134" s="4" t="s">
        <v>1680</v>
      </c>
      <c r="D134" s="4" t="s">
        <v>86</v>
      </c>
      <c r="E134" s="4" t="s">
        <v>1797</v>
      </c>
      <c r="F134" s="10">
        <v>27.5</v>
      </c>
      <c r="G134" s="9">
        <v>108041.45</v>
      </c>
      <c r="H134" s="9">
        <v>1310000</v>
      </c>
      <c r="I134" s="9">
        <v>0</v>
      </c>
      <c r="J134" s="9">
        <v>1310000</v>
      </c>
      <c r="K134" s="47" t="s">
        <v>1812</v>
      </c>
      <c r="L134" s="9" t="s">
        <v>19</v>
      </c>
    </row>
    <row r="135" spans="1:12" s="45" customFormat="1" ht="52.5" x14ac:dyDescent="0.25">
      <c r="A135" s="6">
        <v>117</v>
      </c>
      <c r="B135" s="4">
        <v>2131</v>
      </c>
      <c r="C135" s="4" t="s">
        <v>1765</v>
      </c>
      <c r="D135" s="4" t="s">
        <v>66</v>
      </c>
      <c r="E135" s="4" t="s">
        <v>1766</v>
      </c>
      <c r="F135" s="10">
        <v>26.9</v>
      </c>
      <c r="G135" s="9">
        <v>105684.18</v>
      </c>
      <c r="H135" s="9">
        <v>1217000</v>
      </c>
      <c r="I135" s="9">
        <v>0</v>
      </c>
      <c r="J135" s="9">
        <v>1217000</v>
      </c>
      <c r="K135" s="47" t="s">
        <v>1771</v>
      </c>
      <c r="L135" s="9" t="s">
        <v>19</v>
      </c>
    </row>
    <row r="136" spans="1:12" s="45" customFormat="1" ht="52.5" x14ac:dyDescent="0.25">
      <c r="A136" s="6">
        <v>118</v>
      </c>
      <c r="B136" s="46">
        <v>2049</v>
      </c>
      <c r="C136" s="46" t="s">
        <v>1680</v>
      </c>
      <c r="D136" s="46" t="s">
        <v>164</v>
      </c>
      <c r="E136" s="58" t="s">
        <v>2033</v>
      </c>
      <c r="F136" s="73">
        <v>35.1</v>
      </c>
      <c r="G136" s="55">
        <v>208149.67</v>
      </c>
      <c r="H136" s="50">
        <v>1916000</v>
      </c>
      <c r="I136" s="50">
        <v>0</v>
      </c>
      <c r="J136" s="50">
        <f t="shared" ref="J136" si="20">H136-I136</f>
        <v>1916000</v>
      </c>
      <c r="K136" s="46" t="s">
        <v>2032</v>
      </c>
      <c r="L136" s="50" t="s">
        <v>19</v>
      </c>
    </row>
    <row r="137" spans="1:12" s="45" customFormat="1" ht="52.5" x14ac:dyDescent="0.25">
      <c r="A137" s="6">
        <v>119</v>
      </c>
      <c r="B137" s="4">
        <v>2128</v>
      </c>
      <c r="C137" s="4" t="s">
        <v>1680</v>
      </c>
      <c r="D137" s="4" t="s">
        <v>95</v>
      </c>
      <c r="E137" s="4" t="s">
        <v>1761</v>
      </c>
      <c r="F137" s="10">
        <v>27.4</v>
      </c>
      <c r="G137" s="9">
        <v>107648.57</v>
      </c>
      <c r="H137" s="9">
        <v>1238000</v>
      </c>
      <c r="I137" s="9">
        <v>0</v>
      </c>
      <c r="J137" s="9">
        <v>1238000</v>
      </c>
      <c r="K137" s="47" t="s">
        <v>1768</v>
      </c>
      <c r="L137" s="9" t="s">
        <v>19</v>
      </c>
    </row>
    <row r="138" spans="1:12" s="45" customFormat="1" ht="52.5" x14ac:dyDescent="0.25">
      <c r="A138" s="6">
        <v>120</v>
      </c>
      <c r="B138" s="4">
        <v>2106</v>
      </c>
      <c r="C138" s="4" t="s">
        <v>1930</v>
      </c>
      <c r="D138" s="4" t="s">
        <v>129</v>
      </c>
      <c r="E138" s="4" t="s">
        <v>1678</v>
      </c>
      <c r="F138" s="10">
        <v>34.9</v>
      </c>
      <c r="G138" s="9">
        <v>803699.89</v>
      </c>
      <c r="H138" s="9">
        <v>1562000</v>
      </c>
      <c r="I138" s="9">
        <v>0</v>
      </c>
      <c r="J138" s="9">
        <v>1562000</v>
      </c>
      <c r="K138" s="47" t="s">
        <v>1693</v>
      </c>
      <c r="L138" s="9" t="s">
        <v>19</v>
      </c>
    </row>
    <row r="139" spans="1:12" s="45" customFormat="1" ht="52.5" x14ac:dyDescent="0.25">
      <c r="A139" s="6">
        <v>121</v>
      </c>
      <c r="B139" s="4">
        <v>2237</v>
      </c>
      <c r="C139" s="4" t="s">
        <v>1680</v>
      </c>
      <c r="D139" s="4" t="s">
        <v>1938</v>
      </c>
      <c r="E139" s="4" t="s">
        <v>1790</v>
      </c>
      <c r="F139" s="10">
        <v>45.4</v>
      </c>
      <c r="G139" s="9">
        <v>178366.61</v>
      </c>
      <c r="H139" s="9">
        <v>2116000</v>
      </c>
      <c r="I139" s="9">
        <v>0</v>
      </c>
      <c r="J139" s="9">
        <v>2116000</v>
      </c>
      <c r="K139" s="47" t="s">
        <v>1808</v>
      </c>
      <c r="L139" s="9" t="s">
        <v>19</v>
      </c>
    </row>
    <row r="140" spans="1:12" ht="52.5" x14ac:dyDescent="0.25">
      <c r="A140" s="6">
        <v>122</v>
      </c>
      <c r="B140" s="7" t="s">
        <v>244</v>
      </c>
      <c r="C140" s="7" t="s">
        <v>245</v>
      </c>
      <c r="D140" s="7" t="s">
        <v>61</v>
      </c>
      <c r="E140" s="7" t="s">
        <v>1605</v>
      </c>
      <c r="F140" s="8">
        <v>37.5</v>
      </c>
      <c r="G140" s="5">
        <v>159546</v>
      </c>
      <c r="H140" s="9">
        <v>135605.23000000001</v>
      </c>
      <c r="I140" s="9">
        <f t="shared" si="16"/>
        <v>135605.23000000001</v>
      </c>
      <c r="J140" s="9">
        <f t="shared" si="17"/>
        <v>0</v>
      </c>
      <c r="K140" s="4" t="s">
        <v>1606</v>
      </c>
      <c r="L140" s="9" t="s">
        <v>19</v>
      </c>
    </row>
    <row r="141" spans="1:12" ht="52.5" x14ac:dyDescent="0.25">
      <c r="A141" s="6">
        <v>123</v>
      </c>
      <c r="B141" s="7" t="s">
        <v>246</v>
      </c>
      <c r="C141" s="7" t="s">
        <v>245</v>
      </c>
      <c r="D141" s="7" t="s">
        <v>64</v>
      </c>
      <c r="E141" s="7" t="s">
        <v>1598</v>
      </c>
      <c r="F141" s="8">
        <v>31.2</v>
      </c>
      <c r="G141" s="5">
        <v>132742.26999999999</v>
      </c>
      <c r="H141" s="9">
        <v>134520.39000000001</v>
      </c>
      <c r="I141" s="9">
        <f t="shared" si="16"/>
        <v>134520.39000000001</v>
      </c>
      <c r="J141" s="9">
        <f t="shared" si="17"/>
        <v>0</v>
      </c>
      <c r="K141" s="4" t="s">
        <v>1599</v>
      </c>
      <c r="L141" s="9" t="s">
        <v>19</v>
      </c>
    </row>
    <row r="142" spans="1:12" ht="52.5" x14ac:dyDescent="0.25">
      <c r="A142" s="6">
        <v>124</v>
      </c>
      <c r="B142" s="7" t="s">
        <v>247</v>
      </c>
      <c r="C142" s="7" t="s">
        <v>245</v>
      </c>
      <c r="D142" s="7" t="s">
        <v>164</v>
      </c>
      <c r="E142" s="7" t="s">
        <v>1603</v>
      </c>
      <c r="F142" s="8">
        <v>18.100000000000001</v>
      </c>
      <c r="G142" s="5">
        <v>77007.539999999994</v>
      </c>
      <c r="H142" s="9">
        <v>65452.12</v>
      </c>
      <c r="I142" s="9">
        <f t="shared" si="16"/>
        <v>65452.12</v>
      </c>
      <c r="J142" s="9">
        <f t="shared" si="17"/>
        <v>0</v>
      </c>
      <c r="K142" s="4" t="s">
        <v>1604</v>
      </c>
      <c r="L142" s="9" t="s">
        <v>19</v>
      </c>
    </row>
    <row r="143" spans="1:12" ht="43.9" customHeight="1" x14ac:dyDescent="0.25">
      <c r="A143" s="6">
        <v>125</v>
      </c>
      <c r="B143" s="7" t="s">
        <v>248</v>
      </c>
      <c r="C143" s="7" t="s">
        <v>249</v>
      </c>
      <c r="D143" s="7" t="s">
        <v>71</v>
      </c>
      <c r="E143" s="7" t="s">
        <v>1828</v>
      </c>
      <c r="F143" s="8">
        <v>38.299999999999997</v>
      </c>
      <c r="G143" s="5">
        <v>921743.84</v>
      </c>
      <c r="H143" s="9">
        <v>117384.42</v>
      </c>
      <c r="I143" s="9">
        <v>59525.21</v>
      </c>
      <c r="J143" s="9">
        <f t="shared" si="17"/>
        <v>57859.21</v>
      </c>
      <c r="K143" s="4" t="s">
        <v>1829</v>
      </c>
      <c r="L143" s="9" t="s">
        <v>19</v>
      </c>
    </row>
    <row r="144" spans="1:12" ht="52.5" x14ac:dyDescent="0.25">
      <c r="A144" s="6">
        <v>126</v>
      </c>
      <c r="B144" s="7" t="s">
        <v>250</v>
      </c>
      <c r="C144" s="7" t="s">
        <v>251</v>
      </c>
      <c r="D144" s="7" t="s">
        <v>71</v>
      </c>
      <c r="E144" s="7" t="s">
        <v>252</v>
      </c>
      <c r="F144" s="8">
        <v>38.299999999999997</v>
      </c>
      <c r="G144" s="14">
        <v>1061515.9099999999</v>
      </c>
      <c r="H144" s="9">
        <v>118498.1</v>
      </c>
      <c r="I144" s="9">
        <v>63052.09</v>
      </c>
      <c r="J144" s="9">
        <f t="shared" si="17"/>
        <v>55446.010000000009</v>
      </c>
      <c r="K144" s="4" t="s">
        <v>1827</v>
      </c>
      <c r="L144" s="9" t="s">
        <v>19</v>
      </c>
    </row>
    <row r="145" spans="1:12" ht="46.9" customHeight="1" x14ac:dyDescent="0.25">
      <c r="A145" s="6">
        <v>127</v>
      </c>
      <c r="B145" s="7" t="s">
        <v>253</v>
      </c>
      <c r="C145" s="7" t="s">
        <v>251</v>
      </c>
      <c r="D145" s="7" t="s">
        <v>101</v>
      </c>
      <c r="E145" s="7" t="s">
        <v>1825</v>
      </c>
      <c r="F145" s="8">
        <v>31.9</v>
      </c>
      <c r="G145" s="5">
        <v>768617.74</v>
      </c>
      <c r="H145" s="9">
        <v>102021.38</v>
      </c>
      <c r="I145" s="9">
        <v>45817.25</v>
      </c>
      <c r="J145" s="9">
        <f t="shared" si="17"/>
        <v>56204.130000000005</v>
      </c>
      <c r="K145" s="4" t="s">
        <v>1826</v>
      </c>
      <c r="L145" s="9" t="s">
        <v>19</v>
      </c>
    </row>
    <row r="146" spans="1:12" ht="52.5" x14ac:dyDescent="0.25">
      <c r="A146" s="6">
        <v>128</v>
      </c>
      <c r="B146" s="7" t="s">
        <v>254</v>
      </c>
      <c r="C146" s="7" t="s">
        <v>251</v>
      </c>
      <c r="D146" s="7" t="s">
        <v>190</v>
      </c>
      <c r="E146" s="7" t="s">
        <v>1823</v>
      </c>
      <c r="F146" s="8">
        <v>31.1</v>
      </c>
      <c r="G146" s="5">
        <v>749342.06</v>
      </c>
      <c r="H146" s="9">
        <v>99462.85</v>
      </c>
      <c r="I146" s="9">
        <v>44668.23</v>
      </c>
      <c r="J146" s="9">
        <f t="shared" si="17"/>
        <v>54794.62</v>
      </c>
      <c r="K146" s="46" t="s">
        <v>1824</v>
      </c>
      <c r="L146" s="9" t="s">
        <v>19</v>
      </c>
    </row>
    <row r="147" spans="1:12" ht="45" customHeight="1" x14ac:dyDescent="0.25">
      <c r="A147" s="6">
        <v>129</v>
      </c>
      <c r="B147" s="7" t="s">
        <v>256</v>
      </c>
      <c r="C147" s="7" t="s">
        <v>255</v>
      </c>
      <c r="D147" s="7" t="s">
        <v>97</v>
      </c>
      <c r="E147" s="7" t="s">
        <v>1660</v>
      </c>
      <c r="F147" s="8">
        <v>31.4</v>
      </c>
      <c r="G147" s="5">
        <v>759625.97</v>
      </c>
      <c r="H147" s="9">
        <v>100422.3</v>
      </c>
      <c r="I147" s="9">
        <v>45099.11</v>
      </c>
      <c r="J147" s="9">
        <f t="shared" si="17"/>
        <v>55323.19</v>
      </c>
      <c r="K147" s="4" t="s">
        <v>1661</v>
      </c>
      <c r="L147" s="9" t="s">
        <v>19</v>
      </c>
    </row>
    <row r="148" spans="1:12" ht="45.6" customHeight="1" x14ac:dyDescent="0.25">
      <c r="A148" s="6">
        <v>130</v>
      </c>
      <c r="B148" s="7" t="s">
        <v>258</v>
      </c>
      <c r="C148" s="7" t="s">
        <v>257</v>
      </c>
      <c r="D148" s="7" t="s">
        <v>114</v>
      </c>
      <c r="E148" s="7" t="s">
        <v>1615</v>
      </c>
      <c r="F148" s="8">
        <v>31.7</v>
      </c>
      <c r="G148" s="5">
        <v>761906.01</v>
      </c>
      <c r="H148" s="9">
        <v>100467.21</v>
      </c>
      <c r="I148" s="9">
        <v>55193.74</v>
      </c>
      <c r="J148" s="9">
        <f t="shared" si="17"/>
        <v>45273.470000000008</v>
      </c>
      <c r="K148" s="4" t="s">
        <v>1616</v>
      </c>
      <c r="L148" s="9" t="s">
        <v>19</v>
      </c>
    </row>
    <row r="149" spans="1:12" ht="49.15" customHeight="1" x14ac:dyDescent="0.25">
      <c r="A149" s="6">
        <v>131</v>
      </c>
      <c r="B149" s="7" t="s">
        <v>259</v>
      </c>
      <c r="C149" s="7" t="s">
        <v>260</v>
      </c>
      <c r="D149" s="7" t="s">
        <v>61</v>
      </c>
      <c r="E149" s="7" t="s">
        <v>1620</v>
      </c>
      <c r="F149" s="8">
        <v>33.200000000000003</v>
      </c>
      <c r="G149" s="5">
        <v>142500.71</v>
      </c>
      <c r="H149" s="9">
        <v>1471.02</v>
      </c>
      <c r="I149" s="9">
        <f>H149</f>
        <v>1471.02</v>
      </c>
      <c r="J149" s="9">
        <f t="shared" si="17"/>
        <v>0</v>
      </c>
      <c r="K149" s="4" t="s">
        <v>1621</v>
      </c>
      <c r="L149" s="9" t="s">
        <v>19</v>
      </c>
    </row>
    <row r="150" spans="1:12" ht="49.15" customHeight="1" x14ac:dyDescent="0.25">
      <c r="A150" s="6">
        <v>132</v>
      </c>
      <c r="B150" s="7">
        <v>2297</v>
      </c>
      <c r="C150" s="7" t="s">
        <v>260</v>
      </c>
      <c r="D150" s="7" t="s">
        <v>101</v>
      </c>
      <c r="E150" s="7" t="s">
        <v>1622</v>
      </c>
      <c r="F150" s="8">
        <v>10.6</v>
      </c>
      <c r="G150" s="5">
        <v>45497.21</v>
      </c>
      <c r="H150" s="9">
        <v>469.66</v>
      </c>
      <c r="I150" s="9">
        <f>H150</f>
        <v>469.66</v>
      </c>
      <c r="J150" s="9">
        <f t="shared" si="17"/>
        <v>0</v>
      </c>
      <c r="K150" s="7" t="s">
        <v>1623</v>
      </c>
      <c r="L150" s="9" t="s">
        <v>19</v>
      </c>
    </row>
    <row r="151" spans="1:12" ht="45" x14ac:dyDescent="0.25">
      <c r="A151" s="6">
        <v>133</v>
      </c>
      <c r="B151" s="7" t="s">
        <v>262</v>
      </c>
      <c r="C151" s="7" t="s">
        <v>261</v>
      </c>
      <c r="D151" s="7" t="s">
        <v>263</v>
      </c>
      <c r="E151" s="7" t="s">
        <v>1627</v>
      </c>
      <c r="F151" s="8">
        <v>43.3</v>
      </c>
      <c r="G151" s="5">
        <v>1077107.42</v>
      </c>
      <c r="H151" s="9">
        <v>139670.47</v>
      </c>
      <c r="I151" s="9">
        <v>60770.11</v>
      </c>
      <c r="J151" s="9">
        <f t="shared" si="17"/>
        <v>78900.36</v>
      </c>
      <c r="K151" s="4" t="s">
        <v>1628</v>
      </c>
      <c r="L151" s="9" t="s">
        <v>19</v>
      </c>
    </row>
    <row r="152" spans="1:12" ht="30" x14ac:dyDescent="0.25">
      <c r="A152" s="6">
        <v>134</v>
      </c>
      <c r="B152" s="7" t="s">
        <v>264</v>
      </c>
      <c r="C152" s="7" t="s">
        <v>265</v>
      </c>
      <c r="D152" s="7" t="s">
        <v>61</v>
      </c>
      <c r="E152" s="7" t="s">
        <v>18</v>
      </c>
      <c r="F152" s="8">
        <v>78</v>
      </c>
      <c r="G152" s="5" t="s">
        <v>18</v>
      </c>
      <c r="H152" s="9">
        <v>341149.65</v>
      </c>
      <c r="I152" s="9">
        <v>221192.15</v>
      </c>
      <c r="J152" s="9">
        <f t="shared" si="17"/>
        <v>119957.50000000003</v>
      </c>
      <c r="K152" s="4" t="s">
        <v>266</v>
      </c>
      <c r="L152" s="9" t="s">
        <v>19</v>
      </c>
    </row>
    <row r="153" spans="1:12" ht="30" x14ac:dyDescent="0.25">
      <c r="A153" s="6">
        <v>135</v>
      </c>
      <c r="B153" s="7" t="s">
        <v>267</v>
      </c>
      <c r="C153" s="7" t="s">
        <v>265</v>
      </c>
      <c r="D153" s="7" t="s">
        <v>71</v>
      </c>
      <c r="E153" s="7" t="s">
        <v>18</v>
      </c>
      <c r="F153" s="8">
        <v>39</v>
      </c>
      <c r="G153" s="5" t="s">
        <v>18</v>
      </c>
      <c r="H153" s="9">
        <v>170574.82</v>
      </c>
      <c r="I153" s="9">
        <v>110596.08</v>
      </c>
      <c r="J153" s="9">
        <f t="shared" si="17"/>
        <v>59978.740000000005</v>
      </c>
      <c r="K153" s="4" t="s">
        <v>268</v>
      </c>
      <c r="L153" s="9" t="s">
        <v>19</v>
      </c>
    </row>
    <row r="154" spans="1:12" ht="38.450000000000003" customHeight="1" x14ac:dyDescent="0.25">
      <c r="A154" s="6">
        <v>136</v>
      </c>
      <c r="B154" s="7" t="s">
        <v>269</v>
      </c>
      <c r="C154" s="7" t="s">
        <v>270</v>
      </c>
      <c r="D154" s="7" t="s">
        <v>61</v>
      </c>
      <c r="E154" s="7" t="s">
        <v>1583</v>
      </c>
      <c r="F154" s="8">
        <v>67.5</v>
      </c>
      <c r="G154" s="5">
        <v>467629.2</v>
      </c>
      <c r="H154" s="9">
        <v>224630.2</v>
      </c>
      <c r="I154" s="9">
        <v>224630.2</v>
      </c>
      <c r="J154" s="9">
        <f t="shared" si="17"/>
        <v>0</v>
      </c>
      <c r="K154" s="4" t="s">
        <v>1584</v>
      </c>
      <c r="L154" s="9" t="s">
        <v>19</v>
      </c>
    </row>
    <row r="155" spans="1:12" ht="52.5" x14ac:dyDescent="0.25">
      <c r="A155" s="6">
        <v>137</v>
      </c>
      <c r="B155" s="7" t="s">
        <v>271</v>
      </c>
      <c r="C155" s="7" t="s">
        <v>272</v>
      </c>
      <c r="D155" s="7" t="s">
        <v>71</v>
      </c>
      <c r="E155" s="7" t="s">
        <v>1541</v>
      </c>
      <c r="F155" s="8">
        <v>51</v>
      </c>
      <c r="G155" s="5">
        <v>886043.4</v>
      </c>
      <c r="H155" s="9">
        <v>146761.10999999999</v>
      </c>
      <c r="I155" s="9">
        <f t="shared" ref="I155:I158" si="21">H155</f>
        <v>146761.10999999999</v>
      </c>
      <c r="J155" s="9">
        <f t="shared" si="17"/>
        <v>0</v>
      </c>
      <c r="K155" s="4" t="s">
        <v>1542</v>
      </c>
      <c r="L155" s="9" t="s">
        <v>19</v>
      </c>
    </row>
    <row r="156" spans="1:12" ht="52.5" x14ac:dyDescent="0.25">
      <c r="A156" s="6">
        <v>138</v>
      </c>
      <c r="B156" s="7" t="s">
        <v>273</v>
      </c>
      <c r="C156" s="7" t="s">
        <v>274</v>
      </c>
      <c r="D156" s="7" t="s">
        <v>71</v>
      </c>
      <c r="E156" s="7" t="s">
        <v>1545</v>
      </c>
      <c r="F156" s="8">
        <v>30.1</v>
      </c>
      <c r="G156" s="5">
        <v>379913.17</v>
      </c>
      <c r="H156" s="9">
        <v>71096.789999999994</v>
      </c>
      <c r="I156" s="9">
        <f t="shared" si="21"/>
        <v>71096.789999999994</v>
      </c>
      <c r="J156" s="9">
        <f t="shared" ref="J156:J172" si="22">H156-I156</f>
        <v>0</v>
      </c>
      <c r="K156" s="4" t="s">
        <v>2038</v>
      </c>
      <c r="L156" s="9" t="s">
        <v>19</v>
      </c>
    </row>
    <row r="157" spans="1:12" ht="52.5" x14ac:dyDescent="0.25">
      <c r="A157" s="6">
        <v>139</v>
      </c>
      <c r="B157" s="7" t="s">
        <v>275</v>
      </c>
      <c r="C157" s="7" t="s">
        <v>274</v>
      </c>
      <c r="D157" s="7" t="s">
        <v>101</v>
      </c>
      <c r="E157" s="7" t="s">
        <v>1544</v>
      </c>
      <c r="F157" s="8">
        <v>22.6</v>
      </c>
      <c r="G157" s="5">
        <v>285250.42</v>
      </c>
      <c r="H157" s="9">
        <v>56452.27</v>
      </c>
      <c r="I157" s="9">
        <f t="shared" si="21"/>
        <v>56452.27</v>
      </c>
      <c r="J157" s="9">
        <f t="shared" si="22"/>
        <v>0</v>
      </c>
      <c r="K157" s="4" t="s">
        <v>2039</v>
      </c>
      <c r="L157" s="9" t="s">
        <v>19</v>
      </c>
    </row>
    <row r="158" spans="1:12" ht="52.5" x14ac:dyDescent="0.25">
      <c r="A158" s="6">
        <v>140</v>
      </c>
      <c r="B158" s="7" t="s">
        <v>276</v>
      </c>
      <c r="C158" s="7" t="s">
        <v>274</v>
      </c>
      <c r="D158" s="7" t="s">
        <v>64</v>
      </c>
      <c r="E158" s="7" t="s">
        <v>1543</v>
      </c>
      <c r="F158" s="8">
        <v>20.5</v>
      </c>
      <c r="G158" s="5">
        <v>258744.85</v>
      </c>
      <c r="H158" s="9">
        <v>48893.81</v>
      </c>
      <c r="I158" s="9">
        <f t="shared" si="21"/>
        <v>48893.81</v>
      </c>
      <c r="J158" s="9">
        <f t="shared" si="22"/>
        <v>0</v>
      </c>
      <c r="K158" s="4" t="s">
        <v>2040</v>
      </c>
      <c r="L158" s="9" t="s">
        <v>19</v>
      </c>
    </row>
    <row r="159" spans="1:12" ht="82.5" x14ac:dyDescent="0.25">
      <c r="A159" s="6">
        <v>141</v>
      </c>
      <c r="B159" s="7">
        <v>2560</v>
      </c>
      <c r="C159" s="7" t="s">
        <v>277</v>
      </c>
      <c r="D159" s="7" t="s">
        <v>61</v>
      </c>
      <c r="E159" s="7" t="s">
        <v>278</v>
      </c>
      <c r="F159" s="8">
        <v>33.1</v>
      </c>
      <c r="G159" s="14">
        <v>916557.54</v>
      </c>
      <c r="H159" s="9">
        <v>916557.54</v>
      </c>
      <c r="I159" s="9">
        <v>0</v>
      </c>
      <c r="J159" s="9">
        <f t="shared" si="22"/>
        <v>916557.54</v>
      </c>
      <c r="K159" s="4" t="s">
        <v>1151</v>
      </c>
      <c r="L159" s="9" t="s">
        <v>19</v>
      </c>
    </row>
    <row r="160" spans="1:12" ht="52.5" x14ac:dyDescent="0.25">
      <c r="A160" s="6">
        <v>142</v>
      </c>
      <c r="B160" s="7" t="s">
        <v>279</v>
      </c>
      <c r="C160" s="7" t="s">
        <v>280</v>
      </c>
      <c r="D160" s="7" t="s">
        <v>101</v>
      </c>
      <c r="E160" s="7" t="s">
        <v>1607</v>
      </c>
      <c r="F160" s="8">
        <v>39.200000000000003</v>
      </c>
      <c r="G160" s="5">
        <v>414391.43</v>
      </c>
      <c r="H160" s="9">
        <v>124292.13</v>
      </c>
      <c r="I160" s="9">
        <f t="shared" ref="I160:I162" si="23">H160</f>
        <v>124292.13</v>
      </c>
      <c r="J160" s="9">
        <f t="shared" si="22"/>
        <v>0</v>
      </c>
      <c r="K160" s="4" t="s">
        <v>2035</v>
      </c>
      <c r="L160" s="9" t="s">
        <v>19</v>
      </c>
    </row>
    <row r="161" spans="1:12" ht="55.5" customHeight="1" x14ac:dyDescent="0.25">
      <c r="A161" s="6">
        <v>143</v>
      </c>
      <c r="B161" s="7" t="s">
        <v>281</v>
      </c>
      <c r="C161" s="7" t="s">
        <v>280</v>
      </c>
      <c r="D161" s="7" t="s">
        <v>86</v>
      </c>
      <c r="E161" s="7" t="s">
        <v>1614</v>
      </c>
      <c r="F161" s="8">
        <v>39.1</v>
      </c>
      <c r="G161" s="5">
        <v>413334.31</v>
      </c>
      <c r="H161" s="9">
        <v>123345.74</v>
      </c>
      <c r="I161" s="9">
        <f t="shared" si="23"/>
        <v>123345.74</v>
      </c>
      <c r="J161" s="9">
        <f t="shared" si="22"/>
        <v>0</v>
      </c>
      <c r="K161" s="4" t="s">
        <v>2036</v>
      </c>
      <c r="L161" s="9" t="s">
        <v>19</v>
      </c>
    </row>
    <row r="162" spans="1:12" ht="52.5" x14ac:dyDescent="0.25">
      <c r="A162" s="6">
        <v>144</v>
      </c>
      <c r="B162" s="7" t="s">
        <v>283</v>
      </c>
      <c r="C162" s="7" t="s">
        <v>282</v>
      </c>
      <c r="D162" s="7" t="s">
        <v>64</v>
      </c>
      <c r="E162" s="7" t="s">
        <v>1832</v>
      </c>
      <c r="F162" s="8">
        <v>40.299999999999997</v>
      </c>
      <c r="G162" s="5">
        <v>430988.75</v>
      </c>
      <c r="H162" s="9">
        <v>156190.57</v>
      </c>
      <c r="I162" s="9">
        <f t="shared" si="23"/>
        <v>156190.57</v>
      </c>
      <c r="J162" s="9">
        <f t="shared" si="22"/>
        <v>0</v>
      </c>
      <c r="K162" s="4" t="s">
        <v>2037</v>
      </c>
      <c r="L162" s="9" t="s">
        <v>19</v>
      </c>
    </row>
    <row r="163" spans="1:12" ht="52.5" x14ac:dyDescent="0.25">
      <c r="A163" s="6">
        <v>145</v>
      </c>
      <c r="B163" s="7" t="s">
        <v>284</v>
      </c>
      <c r="C163" s="7" t="s">
        <v>285</v>
      </c>
      <c r="D163" s="7" t="s">
        <v>64</v>
      </c>
      <c r="E163" s="7" t="s">
        <v>1609</v>
      </c>
      <c r="F163" s="8">
        <v>39.5</v>
      </c>
      <c r="G163" s="5">
        <v>415516.3</v>
      </c>
      <c r="H163" s="9">
        <v>120989.68</v>
      </c>
      <c r="I163" s="9">
        <f t="shared" ref="I163:I166" si="24">H163</f>
        <v>120989.68</v>
      </c>
      <c r="J163" s="9">
        <f t="shared" si="22"/>
        <v>0</v>
      </c>
      <c r="K163" s="4" t="s">
        <v>2041</v>
      </c>
      <c r="L163" s="9" t="s">
        <v>19</v>
      </c>
    </row>
    <row r="164" spans="1:12" ht="49.9" customHeight="1" x14ac:dyDescent="0.25">
      <c r="A164" s="6">
        <v>146</v>
      </c>
      <c r="B164" s="7" t="s">
        <v>286</v>
      </c>
      <c r="C164" s="7" t="s">
        <v>285</v>
      </c>
      <c r="D164" s="7" t="s">
        <v>86</v>
      </c>
      <c r="E164" s="7" t="s">
        <v>1624</v>
      </c>
      <c r="F164" s="8">
        <v>41.2</v>
      </c>
      <c r="G164" s="5">
        <v>433399.28</v>
      </c>
      <c r="H164" s="9">
        <v>126196.83</v>
      </c>
      <c r="I164" s="9">
        <f t="shared" si="24"/>
        <v>126196.83</v>
      </c>
      <c r="J164" s="9">
        <f t="shared" si="22"/>
        <v>0</v>
      </c>
      <c r="K164" s="4" t="s">
        <v>2042</v>
      </c>
      <c r="L164" s="9" t="s">
        <v>19</v>
      </c>
    </row>
    <row r="165" spans="1:12" ht="52.5" x14ac:dyDescent="0.25">
      <c r="A165" s="6">
        <v>147</v>
      </c>
      <c r="B165" s="7" t="s">
        <v>288</v>
      </c>
      <c r="C165" s="7" t="s">
        <v>287</v>
      </c>
      <c r="D165" s="7" t="s">
        <v>64</v>
      </c>
      <c r="E165" s="7" t="s">
        <v>1612</v>
      </c>
      <c r="F165" s="8">
        <v>40.5</v>
      </c>
      <c r="G165" s="5">
        <v>432522.99</v>
      </c>
      <c r="H165" s="9">
        <v>121833</v>
      </c>
      <c r="I165" s="9">
        <f t="shared" si="24"/>
        <v>121833</v>
      </c>
      <c r="J165" s="9">
        <f t="shared" si="22"/>
        <v>0</v>
      </c>
      <c r="K165" s="4" t="s">
        <v>1613</v>
      </c>
      <c r="L165" s="9" t="s">
        <v>19</v>
      </c>
    </row>
    <row r="166" spans="1:12" ht="52.5" x14ac:dyDescent="0.25">
      <c r="A166" s="6">
        <v>148</v>
      </c>
      <c r="B166" s="7" t="s">
        <v>289</v>
      </c>
      <c r="C166" s="7" t="s">
        <v>287</v>
      </c>
      <c r="D166" s="7" t="s">
        <v>164</v>
      </c>
      <c r="E166" s="7" t="s">
        <v>1610</v>
      </c>
      <c r="F166" s="8">
        <v>39.799999999999997</v>
      </c>
      <c r="G166" s="5">
        <v>425047.28</v>
      </c>
      <c r="H166" s="9">
        <v>119727.24</v>
      </c>
      <c r="I166" s="9">
        <f t="shared" si="24"/>
        <v>119727.24</v>
      </c>
      <c r="J166" s="9">
        <f t="shared" si="22"/>
        <v>0</v>
      </c>
      <c r="K166" s="4" t="s">
        <v>1611</v>
      </c>
      <c r="L166" s="9" t="s">
        <v>19</v>
      </c>
    </row>
    <row r="167" spans="1:12" ht="49.9" customHeight="1" x14ac:dyDescent="0.25">
      <c r="A167" s="6">
        <v>149</v>
      </c>
      <c r="B167" s="7" t="s">
        <v>290</v>
      </c>
      <c r="C167" s="7" t="s">
        <v>291</v>
      </c>
      <c r="D167" s="7" t="s">
        <v>68</v>
      </c>
      <c r="E167" s="7" t="s">
        <v>1629</v>
      </c>
      <c r="F167" s="8">
        <v>39.799999999999997</v>
      </c>
      <c r="G167" s="5">
        <v>427657.26</v>
      </c>
      <c r="H167" s="9">
        <v>123814.15</v>
      </c>
      <c r="I167" s="9">
        <f t="shared" ref="I167:I170" si="25">H167</f>
        <v>123814.15</v>
      </c>
      <c r="J167" s="9">
        <f t="shared" si="22"/>
        <v>0</v>
      </c>
      <c r="K167" s="4" t="s">
        <v>1630</v>
      </c>
      <c r="L167" s="9" t="s">
        <v>19</v>
      </c>
    </row>
    <row r="168" spans="1:12" ht="52.5" x14ac:dyDescent="0.25">
      <c r="A168" s="6">
        <v>150</v>
      </c>
      <c r="B168" s="7" t="s">
        <v>292</v>
      </c>
      <c r="C168" s="7" t="s">
        <v>291</v>
      </c>
      <c r="D168" s="7" t="s">
        <v>101</v>
      </c>
      <c r="E168" s="7" t="s">
        <v>1631</v>
      </c>
      <c r="F168" s="8">
        <v>40.299999999999997</v>
      </c>
      <c r="G168" s="5">
        <v>424497.23</v>
      </c>
      <c r="H168" s="9">
        <v>125369.61</v>
      </c>
      <c r="I168" s="9">
        <f t="shared" si="25"/>
        <v>125369.61</v>
      </c>
      <c r="J168" s="9">
        <f t="shared" si="22"/>
        <v>0</v>
      </c>
      <c r="K168" s="4" t="s">
        <v>1632</v>
      </c>
      <c r="L168" s="9" t="s">
        <v>19</v>
      </c>
    </row>
    <row r="169" spans="1:12" ht="49.9" customHeight="1" x14ac:dyDescent="0.25">
      <c r="A169" s="6">
        <v>151</v>
      </c>
      <c r="B169" s="7" t="s">
        <v>293</v>
      </c>
      <c r="C169" s="7" t="s">
        <v>291</v>
      </c>
      <c r="D169" s="7" t="s">
        <v>64</v>
      </c>
      <c r="E169" s="7" t="s">
        <v>1625</v>
      </c>
      <c r="F169" s="8">
        <v>42.5</v>
      </c>
      <c r="G169" s="5">
        <v>447670.78</v>
      </c>
      <c r="H169" s="9">
        <v>130035.97</v>
      </c>
      <c r="I169" s="9">
        <f t="shared" si="25"/>
        <v>130035.97</v>
      </c>
      <c r="J169" s="9">
        <f t="shared" si="22"/>
        <v>0</v>
      </c>
      <c r="K169" s="4" t="s">
        <v>1626</v>
      </c>
      <c r="L169" s="9" t="s">
        <v>19</v>
      </c>
    </row>
    <row r="170" spans="1:12" ht="75" x14ac:dyDescent="0.25">
      <c r="A170" s="6">
        <v>152</v>
      </c>
      <c r="B170" s="22" t="s">
        <v>294</v>
      </c>
      <c r="C170" s="7" t="s">
        <v>291</v>
      </c>
      <c r="D170" s="22" t="s">
        <v>295</v>
      </c>
      <c r="E170" s="7" t="s">
        <v>296</v>
      </c>
      <c r="F170" s="25">
        <v>20.2</v>
      </c>
      <c r="G170" s="5">
        <v>481053.48</v>
      </c>
      <c r="H170" s="23">
        <v>66884.53</v>
      </c>
      <c r="I170" s="9">
        <f t="shared" si="25"/>
        <v>66884.53</v>
      </c>
      <c r="J170" s="9">
        <f t="shared" si="22"/>
        <v>0</v>
      </c>
      <c r="K170" s="4" t="s">
        <v>1152</v>
      </c>
      <c r="L170" s="9" t="s">
        <v>297</v>
      </c>
    </row>
    <row r="171" spans="1:12" ht="22.5" x14ac:dyDescent="0.25">
      <c r="A171" s="6">
        <v>153</v>
      </c>
      <c r="B171" s="7" t="s">
        <v>299</v>
      </c>
      <c r="C171" s="4" t="s">
        <v>298</v>
      </c>
      <c r="D171" s="7" t="s">
        <v>139</v>
      </c>
      <c r="E171" s="7" t="s">
        <v>18</v>
      </c>
      <c r="F171" s="8">
        <v>49.9</v>
      </c>
      <c r="G171" s="5" t="s">
        <v>18</v>
      </c>
      <c r="H171" s="9">
        <v>377295.11</v>
      </c>
      <c r="I171" s="9">
        <v>59832.88</v>
      </c>
      <c r="J171" s="9">
        <f t="shared" si="22"/>
        <v>317462.23</v>
      </c>
      <c r="K171" s="4" t="s">
        <v>300</v>
      </c>
      <c r="L171" s="9" t="s">
        <v>19</v>
      </c>
    </row>
    <row r="172" spans="1:12" ht="53.45" customHeight="1" x14ac:dyDescent="0.25">
      <c r="A172" s="6">
        <v>154</v>
      </c>
      <c r="B172" s="7" t="s">
        <v>302</v>
      </c>
      <c r="C172" s="4" t="s">
        <v>301</v>
      </c>
      <c r="D172" s="7" t="s">
        <v>96</v>
      </c>
      <c r="E172" s="7" t="s">
        <v>1819</v>
      </c>
      <c r="F172" s="8">
        <v>55.2</v>
      </c>
      <c r="G172" s="5" t="s">
        <v>18</v>
      </c>
      <c r="H172" s="9">
        <v>528368.39</v>
      </c>
      <c r="I172" s="9">
        <v>76248.86</v>
      </c>
      <c r="J172" s="9">
        <f t="shared" si="22"/>
        <v>452119.53</v>
      </c>
      <c r="K172" s="46" t="s">
        <v>1820</v>
      </c>
      <c r="L172" s="9" t="s">
        <v>19</v>
      </c>
    </row>
    <row r="173" spans="1:12" ht="47.25" customHeight="1" x14ac:dyDescent="0.25">
      <c r="A173" s="6">
        <v>155</v>
      </c>
      <c r="B173" s="4">
        <v>2447</v>
      </c>
      <c r="C173" s="4" t="s">
        <v>301</v>
      </c>
      <c r="D173" s="4" t="s">
        <v>121</v>
      </c>
      <c r="E173" s="7" t="s">
        <v>1996</v>
      </c>
      <c r="F173" s="10">
        <v>33.6</v>
      </c>
      <c r="G173" s="5" t="s">
        <v>18</v>
      </c>
      <c r="H173" s="9">
        <v>1010000</v>
      </c>
      <c r="I173" s="9">
        <v>0</v>
      </c>
      <c r="J173" s="9">
        <f t="shared" ref="J173:J184" si="26">H173-I173</f>
        <v>1010000</v>
      </c>
      <c r="K173" s="4" t="s">
        <v>1997</v>
      </c>
      <c r="L173" s="9" t="s">
        <v>19</v>
      </c>
    </row>
    <row r="174" spans="1:12" ht="46.5" customHeight="1" x14ac:dyDescent="0.25">
      <c r="A174" s="6">
        <v>156</v>
      </c>
      <c r="B174" s="7" t="s">
        <v>305</v>
      </c>
      <c r="C174" s="7" t="s">
        <v>306</v>
      </c>
      <c r="D174" s="7" t="s">
        <v>71</v>
      </c>
      <c r="E174" s="7" t="s">
        <v>1576</v>
      </c>
      <c r="F174" s="8">
        <v>59.4</v>
      </c>
      <c r="G174" s="5">
        <v>1625142.42</v>
      </c>
      <c r="H174" s="9">
        <v>275208.86</v>
      </c>
      <c r="I174" s="9">
        <v>69241.56</v>
      </c>
      <c r="J174" s="9">
        <f t="shared" si="26"/>
        <v>205967.3</v>
      </c>
      <c r="K174" s="4" t="s">
        <v>1577</v>
      </c>
      <c r="L174" s="9" t="s">
        <v>19</v>
      </c>
    </row>
    <row r="175" spans="1:12" ht="40.9" customHeight="1" x14ac:dyDescent="0.25">
      <c r="A175" s="6">
        <v>157</v>
      </c>
      <c r="B175" s="7" t="s">
        <v>307</v>
      </c>
      <c r="C175" s="7" t="s">
        <v>306</v>
      </c>
      <c r="D175" s="7" t="s">
        <v>308</v>
      </c>
      <c r="E175" s="7" t="s">
        <v>1586</v>
      </c>
      <c r="F175" s="8">
        <v>30.9</v>
      </c>
      <c r="G175" s="5">
        <v>845402.37</v>
      </c>
      <c r="H175" s="9">
        <v>143164.20000000001</v>
      </c>
      <c r="I175" s="9">
        <v>36019.599999999999</v>
      </c>
      <c r="J175" s="9">
        <f t="shared" si="26"/>
        <v>107144.6</v>
      </c>
      <c r="K175" s="4" t="s">
        <v>1587</v>
      </c>
      <c r="L175" s="9" t="s">
        <v>19</v>
      </c>
    </row>
    <row r="176" spans="1:12" ht="39.6" customHeight="1" x14ac:dyDescent="0.25">
      <c r="A176" s="6">
        <v>158</v>
      </c>
      <c r="B176" s="7" t="s">
        <v>309</v>
      </c>
      <c r="C176" s="7" t="s">
        <v>306</v>
      </c>
      <c r="D176" s="7" t="s">
        <v>141</v>
      </c>
      <c r="E176" s="7" t="s">
        <v>1588</v>
      </c>
      <c r="F176" s="8">
        <v>51</v>
      </c>
      <c r="G176" s="5">
        <v>1395324.3</v>
      </c>
      <c r="H176" s="9">
        <v>236290.43</v>
      </c>
      <c r="I176" s="9">
        <v>59449.43</v>
      </c>
      <c r="J176" s="9">
        <f t="shared" si="26"/>
        <v>176841</v>
      </c>
      <c r="K176" s="4" t="s">
        <v>1589</v>
      </c>
      <c r="L176" s="9" t="s">
        <v>19</v>
      </c>
    </row>
    <row r="177" spans="1:12" ht="38.450000000000003" customHeight="1" x14ac:dyDescent="0.25">
      <c r="A177" s="6">
        <v>159</v>
      </c>
      <c r="B177" s="7" t="s">
        <v>313</v>
      </c>
      <c r="C177" s="7" t="s">
        <v>312</v>
      </c>
      <c r="D177" s="7" t="s">
        <v>135</v>
      </c>
      <c r="E177" s="7" t="s">
        <v>1580</v>
      </c>
      <c r="F177" s="8">
        <v>44.5</v>
      </c>
      <c r="G177" s="5">
        <v>1182411.28</v>
      </c>
      <c r="H177" s="9">
        <v>100169.26</v>
      </c>
      <c r="I177" s="9">
        <v>38414.53</v>
      </c>
      <c r="J177" s="9">
        <f t="shared" si="26"/>
        <v>61754.729999999996</v>
      </c>
      <c r="K177" s="4" t="s">
        <v>1581</v>
      </c>
      <c r="L177" s="9" t="s">
        <v>19</v>
      </c>
    </row>
    <row r="178" spans="1:12" ht="45" x14ac:dyDescent="0.25">
      <c r="A178" s="6">
        <v>160</v>
      </c>
      <c r="B178" s="7" t="s">
        <v>314</v>
      </c>
      <c r="C178" s="7" t="s">
        <v>312</v>
      </c>
      <c r="D178" s="7" t="s">
        <v>156</v>
      </c>
      <c r="E178" s="7" t="s">
        <v>1818</v>
      </c>
      <c r="F178" s="8">
        <v>41.1</v>
      </c>
      <c r="G178" s="5">
        <v>1092069.74</v>
      </c>
      <c r="H178" s="9">
        <v>95515.88</v>
      </c>
      <c r="I178" s="9">
        <v>35479.49</v>
      </c>
      <c r="J178" s="9">
        <f t="shared" si="26"/>
        <v>60036.390000000007</v>
      </c>
      <c r="K178" s="4" t="s">
        <v>1563</v>
      </c>
      <c r="L178" s="9" t="s">
        <v>19</v>
      </c>
    </row>
    <row r="179" spans="1:12" ht="39.6" customHeight="1" x14ac:dyDescent="0.25">
      <c r="A179" s="6">
        <v>161</v>
      </c>
      <c r="B179" s="7" t="s">
        <v>315</v>
      </c>
      <c r="C179" s="7" t="s">
        <v>312</v>
      </c>
      <c r="D179" s="7" t="s">
        <v>157</v>
      </c>
      <c r="E179" s="7" t="s">
        <v>1566</v>
      </c>
      <c r="F179" s="8">
        <v>30.7</v>
      </c>
      <c r="G179" s="5">
        <v>815730.93</v>
      </c>
      <c r="H179" s="9">
        <v>69105.53</v>
      </c>
      <c r="I179" s="9">
        <v>26501.71</v>
      </c>
      <c r="J179" s="9">
        <f t="shared" si="26"/>
        <v>42603.82</v>
      </c>
      <c r="K179" s="4" t="s">
        <v>1567</v>
      </c>
      <c r="L179" s="9" t="s">
        <v>19</v>
      </c>
    </row>
    <row r="180" spans="1:12" ht="45.6" customHeight="1" x14ac:dyDescent="0.25">
      <c r="A180" s="6">
        <v>162</v>
      </c>
      <c r="B180" s="7">
        <v>2535</v>
      </c>
      <c r="C180" s="7" t="s">
        <v>312</v>
      </c>
      <c r="D180" s="7" t="s">
        <v>180</v>
      </c>
      <c r="E180" s="7" t="s">
        <v>1617</v>
      </c>
      <c r="F180" s="8">
        <v>30.9</v>
      </c>
      <c r="G180" s="5">
        <v>821045.14</v>
      </c>
      <c r="H180" s="9">
        <v>1023686</v>
      </c>
      <c r="I180" s="9">
        <v>0</v>
      </c>
      <c r="J180" s="9">
        <f t="shared" si="26"/>
        <v>1023686</v>
      </c>
      <c r="K180" s="4" t="s">
        <v>1618</v>
      </c>
      <c r="L180" s="9" t="s">
        <v>19</v>
      </c>
    </row>
    <row r="181" spans="1:12" ht="52.5" x14ac:dyDescent="0.25">
      <c r="A181" s="6">
        <v>163</v>
      </c>
      <c r="B181" s="7" t="s">
        <v>317</v>
      </c>
      <c r="C181" s="7" t="s">
        <v>316</v>
      </c>
      <c r="D181" s="7" t="s">
        <v>318</v>
      </c>
      <c r="E181" s="7" t="s">
        <v>2000</v>
      </c>
      <c r="F181" s="8">
        <v>33.1</v>
      </c>
      <c r="G181" s="5" t="s">
        <v>18</v>
      </c>
      <c r="H181" s="9">
        <v>105548.25</v>
      </c>
      <c r="I181" s="9">
        <v>64095.87</v>
      </c>
      <c r="J181" s="9">
        <f t="shared" si="26"/>
        <v>41452.379999999997</v>
      </c>
      <c r="K181" s="4" t="s">
        <v>1999</v>
      </c>
      <c r="L181" s="9" t="s">
        <v>19</v>
      </c>
    </row>
    <row r="182" spans="1:12" ht="54" customHeight="1" x14ac:dyDescent="0.25">
      <c r="A182" s="6">
        <v>164</v>
      </c>
      <c r="B182" s="7">
        <v>1340</v>
      </c>
      <c r="C182" s="7" t="s">
        <v>316</v>
      </c>
      <c r="D182" s="7" t="s">
        <v>319</v>
      </c>
      <c r="E182" s="7" t="s">
        <v>2000</v>
      </c>
      <c r="F182" s="8">
        <v>26.8</v>
      </c>
      <c r="G182" s="5" t="s">
        <v>18</v>
      </c>
      <c r="H182" s="9">
        <v>91103.08</v>
      </c>
      <c r="I182" s="9">
        <v>55323.8</v>
      </c>
      <c r="J182" s="9">
        <f t="shared" si="26"/>
        <v>35779.279999999999</v>
      </c>
      <c r="K182" s="4" t="s">
        <v>1998</v>
      </c>
      <c r="L182" s="9" t="s">
        <v>19</v>
      </c>
    </row>
    <row r="183" spans="1:12" ht="52.5" x14ac:dyDescent="0.25">
      <c r="A183" s="6">
        <v>165</v>
      </c>
      <c r="B183" s="4">
        <v>2650</v>
      </c>
      <c r="C183" s="4" t="s">
        <v>320</v>
      </c>
      <c r="D183" s="4" t="s">
        <v>109</v>
      </c>
      <c r="E183" s="7" t="s">
        <v>321</v>
      </c>
      <c r="F183" s="10">
        <v>31.6</v>
      </c>
      <c r="G183" s="5" t="s">
        <v>18</v>
      </c>
      <c r="H183" s="9">
        <v>1000104.39</v>
      </c>
      <c r="I183" s="9">
        <v>0</v>
      </c>
      <c r="J183" s="9">
        <f t="shared" si="26"/>
        <v>1000104.39</v>
      </c>
      <c r="K183" s="4" t="s">
        <v>1153</v>
      </c>
      <c r="L183" s="9" t="s">
        <v>19</v>
      </c>
    </row>
    <row r="184" spans="1:12" ht="60" x14ac:dyDescent="0.25">
      <c r="A184" s="6">
        <v>166</v>
      </c>
      <c r="B184" s="7" t="s">
        <v>323</v>
      </c>
      <c r="C184" s="7" t="s">
        <v>322</v>
      </c>
      <c r="D184" s="7" t="s">
        <v>190</v>
      </c>
      <c r="E184" s="7" t="s">
        <v>324</v>
      </c>
      <c r="F184" s="8">
        <v>30.1</v>
      </c>
      <c r="G184" s="5">
        <v>858639.22</v>
      </c>
      <c r="H184" s="9">
        <v>86367.6</v>
      </c>
      <c r="I184" s="9">
        <v>40374.33</v>
      </c>
      <c r="J184" s="9">
        <f t="shared" si="26"/>
        <v>45993.270000000004</v>
      </c>
      <c r="K184" s="4" t="s">
        <v>1154</v>
      </c>
      <c r="L184" s="9" t="s">
        <v>19</v>
      </c>
    </row>
    <row r="185" spans="1:12" ht="22.5" x14ac:dyDescent="0.25">
      <c r="A185" s="6">
        <v>167</v>
      </c>
      <c r="B185" s="4">
        <v>2544</v>
      </c>
      <c r="C185" s="4" t="s">
        <v>326</v>
      </c>
      <c r="D185" s="4" t="s">
        <v>159</v>
      </c>
      <c r="E185" s="7" t="s">
        <v>18</v>
      </c>
      <c r="F185" s="10">
        <v>30.1</v>
      </c>
      <c r="G185" s="5" t="s">
        <v>18</v>
      </c>
      <c r="H185" s="9">
        <v>0</v>
      </c>
      <c r="I185" s="9">
        <v>0</v>
      </c>
      <c r="J185" s="9">
        <v>0</v>
      </c>
      <c r="K185" s="4" t="s">
        <v>327</v>
      </c>
      <c r="L185" s="9" t="s">
        <v>19</v>
      </c>
    </row>
    <row r="186" spans="1:12" s="64" customFormat="1" ht="60" x14ac:dyDescent="0.15">
      <c r="A186" s="6">
        <v>168</v>
      </c>
      <c r="B186" s="65" t="s">
        <v>1977</v>
      </c>
      <c r="C186" s="65" t="s">
        <v>329</v>
      </c>
      <c r="D186" s="65" t="s">
        <v>328</v>
      </c>
      <c r="E186" s="65" t="s">
        <v>1978</v>
      </c>
      <c r="F186" s="66">
        <v>43.7</v>
      </c>
      <c r="G186" s="67">
        <v>1204247.8899999999</v>
      </c>
      <c r="H186" s="68">
        <v>123112.83</v>
      </c>
      <c r="I186" s="68">
        <v>45918.8</v>
      </c>
      <c r="J186" s="68">
        <f t="shared" ref="J186:J187" si="27">H186-I186</f>
        <v>77194.03</v>
      </c>
      <c r="K186" s="46" t="s">
        <v>1979</v>
      </c>
      <c r="L186" s="50" t="s">
        <v>19</v>
      </c>
    </row>
    <row r="187" spans="1:12" s="64" customFormat="1" ht="52.5" x14ac:dyDescent="0.15">
      <c r="A187" s="6">
        <v>169</v>
      </c>
      <c r="B187" s="65" t="s">
        <v>1980</v>
      </c>
      <c r="C187" s="65" t="s">
        <v>329</v>
      </c>
      <c r="D187" s="65" t="s">
        <v>1981</v>
      </c>
      <c r="E187" s="65" t="s">
        <v>1982</v>
      </c>
      <c r="F187" s="66">
        <v>44.4</v>
      </c>
      <c r="G187" s="67">
        <v>1172271.44</v>
      </c>
      <c r="H187" s="68">
        <v>130237.1</v>
      </c>
      <c r="I187" s="68">
        <v>46654.34</v>
      </c>
      <c r="J187" s="68">
        <f t="shared" si="27"/>
        <v>83582.760000000009</v>
      </c>
      <c r="K187" s="46" t="s">
        <v>1983</v>
      </c>
      <c r="L187" s="50" t="s">
        <v>19</v>
      </c>
    </row>
    <row r="188" spans="1:12" ht="52.5" x14ac:dyDescent="0.25">
      <c r="A188" s="6">
        <v>170</v>
      </c>
      <c r="B188" s="7" t="s">
        <v>330</v>
      </c>
      <c r="C188" s="7" t="s">
        <v>329</v>
      </c>
      <c r="D188" s="7" t="s">
        <v>139</v>
      </c>
      <c r="E188" s="7" t="s">
        <v>1608</v>
      </c>
      <c r="F188" s="8">
        <v>43.1</v>
      </c>
      <c r="G188" s="5">
        <v>1137948.18</v>
      </c>
      <c r="H188" s="9">
        <v>121422.49</v>
      </c>
      <c r="I188" s="9">
        <v>45288.34</v>
      </c>
      <c r="J188" s="9">
        <f t="shared" ref="J188:J196" si="28">H188-I188</f>
        <v>76134.150000000009</v>
      </c>
      <c r="K188" s="4" t="s">
        <v>1654</v>
      </c>
      <c r="L188" s="9" t="s">
        <v>19</v>
      </c>
    </row>
    <row r="189" spans="1:12" ht="52.5" x14ac:dyDescent="0.25">
      <c r="A189" s="6">
        <v>171</v>
      </c>
      <c r="B189" s="7" t="s">
        <v>331</v>
      </c>
      <c r="C189" s="7" t="s">
        <v>329</v>
      </c>
      <c r="D189" s="7" t="s">
        <v>310</v>
      </c>
      <c r="E189" s="7" t="s">
        <v>1649</v>
      </c>
      <c r="F189" s="8">
        <v>43.9</v>
      </c>
      <c r="G189" s="5">
        <v>1159070.19</v>
      </c>
      <c r="H189" s="9">
        <v>123676.28</v>
      </c>
      <c r="I189" s="9">
        <v>46128.959999999999</v>
      </c>
      <c r="J189" s="9">
        <f t="shared" si="28"/>
        <v>77547.320000000007</v>
      </c>
      <c r="K189" s="4" t="s">
        <v>1653</v>
      </c>
      <c r="L189" s="9" t="s">
        <v>19</v>
      </c>
    </row>
    <row r="190" spans="1:12" ht="60" x14ac:dyDescent="0.25">
      <c r="A190" s="6">
        <v>172</v>
      </c>
      <c r="B190" s="7" t="s">
        <v>333</v>
      </c>
      <c r="C190" s="7" t="s">
        <v>332</v>
      </c>
      <c r="D190" s="7" t="s">
        <v>107</v>
      </c>
      <c r="E190" s="7" t="s">
        <v>334</v>
      </c>
      <c r="F190" s="8">
        <v>48.4</v>
      </c>
      <c r="G190" s="5">
        <v>1257866.1499999999</v>
      </c>
      <c r="H190" s="15">
        <v>325547.63</v>
      </c>
      <c r="I190" s="9">
        <v>44986.93</v>
      </c>
      <c r="J190" s="9">
        <f t="shared" si="28"/>
        <v>280560.7</v>
      </c>
      <c r="K190" s="4" t="s">
        <v>1650</v>
      </c>
      <c r="L190" s="9" t="s">
        <v>19</v>
      </c>
    </row>
    <row r="191" spans="1:12" ht="46.15" customHeight="1" x14ac:dyDescent="0.25">
      <c r="A191" s="6">
        <v>173</v>
      </c>
      <c r="B191" s="7" t="s">
        <v>335</v>
      </c>
      <c r="C191" s="7" t="s">
        <v>332</v>
      </c>
      <c r="D191" s="7" t="s">
        <v>96</v>
      </c>
      <c r="E191" s="7" t="s">
        <v>1585</v>
      </c>
      <c r="F191" s="8">
        <v>49.6</v>
      </c>
      <c r="G191" s="5">
        <v>1402378</v>
      </c>
      <c r="H191" s="9">
        <v>333619.06</v>
      </c>
      <c r="I191" s="9">
        <v>46102.31</v>
      </c>
      <c r="J191" s="9">
        <f t="shared" si="28"/>
        <v>287516.75</v>
      </c>
      <c r="K191" s="4" t="s">
        <v>1651</v>
      </c>
      <c r="L191" s="9" t="s">
        <v>19</v>
      </c>
    </row>
    <row r="192" spans="1:12" ht="43.15" customHeight="1" x14ac:dyDescent="0.25">
      <c r="A192" s="6">
        <v>174</v>
      </c>
      <c r="B192" s="7" t="s">
        <v>336</v>
      </c>
      <c r="C192" s="7" t="s">
        <v>332</v>
      </c>
      <c r="D192" s="7" t="s">
        <v>337</v>
      </c>
      <c r="E192" s="7" t="s">
        <v>1582</v>
      </c>
      <c r="F192" s="8">
        <v>47.2</v>
      </c>
      <c r="G192" s="5">
        <v>1334521</v>
      </c>
      <c r="H192" s="9">
        <v>317476.2</v>
      </c>
      <c r="I192" s="9">
        <v>43871.55</v>
      </c>
      <c r="J192" s="9">
        <f t="shared" si="28"/>
        <v>273604.65000000002</v>
      </c>
      <c r="K192" s="4" t="s">
        <v>1652</v>
      </c>
      <c r="L192" s="9" t="s">
        <v>19</v>
      </c>
    </row>
    <row r="193" spans="1:12" ht="52.5" x14ac:dyDescent="0.25">
      <c r="A193" s="6">
        <v>175</v>
      </c>
      <c r="B193" s="7" t="s">
        <v>338</v>
      </c>
      <c r="C193" s="7" t="s">
        <v>332</v>
      </c>
      <c r="D193" s="7" t="s">
        <v>339</v>
      </c>
      <c r="E193" s="7" t="s">
        <v>340</v>
      </c>
      <c r="F193" s="8">
        <v>48.1</v>
      </c>
      <c r="G193" s="14">
        <v>1250865.03</v>
      </c>
      <c r="H193" s="9">
        <v>323529.77</v>
      </c>
      <c r="I193" s="9">
        <v>44708.09</v>
      </c>
      <c r="J193" s="9">
        <f t="shared" si="28"/>
        <v>278821.68000000005</v>
      </c>
      <c r="K193" s="4" t="s">
        <v>1155</v>
      </c>
      <c r="L193" s="9" t="s">
        <v>19</v>
      </c>
    </row>
    <row r="194" spans="1:12" ht="40.9" customHeight="1" x14ac:dyDescent="0.25">
      <c r="A194" s="6">
        <v>176</v>
      </c>
      <c r="B194" s="7" t="s">
        <v>341</v>
      </c>
      <c r="C194" s="7" t="s">
        <v>332</v>
      </c>
      <c r="D194" s="7" t="s">
        <v>150</v>
      </c>
      <c r="E194" s="7" t="s">
        <v>1568</v>
      </c>
      <c r="F194" s="8">
        <v>47.9</v>
      </c>
      <c r="G194" s="5">
        <v>1354312.63</v>
      </c>
      <c r="H194" s="9">
        <v>322184.53000000003</v>
      </c>
      <c r="I194" s="9">
        <v>44522.19</v>
      </c>
      <c r="J194" s="9">
        <f t="shared" si="28"/>
        <v>277662.34000000003</v>
      </c>
      <c r="K194" s="4" t="s">
        <v>1569</v>
      </c>
      <c r="L194" s="9" t="s">
        <v>19</v>
      </c>
    </row>
    <row r="195" spans="1:12" ht="22.5" x14ac:dyDescent="0.25">
      <c r="A195" s="6">
        <v>177</v>
      </c>
      <c r="B195" s="7" t="s">
        <v>343</v>
      </c>
      <c r="C195" s="7" t="s">
        <v>342</v>
      </c>
      <c r="D195" s="7" t="s">
        <v>99</v>
      </c>
      <c r="E195" s="7" t="s">
        <v>18</v>
      </c>
      <c r="F195" s="8">
        <v>34.1</v>
      </c>
      <c r="G195" s="5" t="s">
        <v>18</v>
      </c>
      <c r="H195" s="9">
        <v>240632.45</v>
      </c>
      <c r="I195" s="9">
        <v>32547.98</v>
      </c>
      <c r="J195" s="9">
        <f t="shared" si="28"/>
        <v>208084.47</v>
      </c>
      <c r="K195" s="4" t="s">
        <v>300</v>
      </c>
      <c r="L195" s="9" t="s">
        <v>19</v>
      </c>
    </row>
    <row r="196" spans="1:12" ht="52.5" x14ac:dyDescent="0.25">
      <c r="A196" s="6">
        <v>178</v>
      </c>
      <c r="B196" s="7" t="s">
        <v>344</v>
      </c>
      <c r="C196" s="7" t="s">
        <v>342</v>
      </c>
      <c r="D196" s="7" t="s">
        <v>177</v>
      </c>
      <c r="E196" s="7" t="s">
        <v>1664</v>
      </c>
      <c r="F196" s="8">
        <v>61.4</v>
      </c>
      <c r="G196" s="5">
        <v>1775311</v>
      </c>
      <c r="H196" s="9">
        <v>433279.54</v>
      </c>
      <c r="I196" s="9">
        <v>58605.45</v>
      </c>
      <c r="J196" s="9">
        <f t="shared" si="28"/>
        <v>374674.08999999997</v>
      </c>
      <c r="K196" s="4" t="s">
        <v>1665</v>
      </c>
      <c r="L196" s="9" t="s">
        <v>19</v>
      </c>
    </row>
    <row r="197" spans="1:12" ht="52.5" x14ac:dyDescent="0.25">
      <c r="A197" s="6">
        <v>179</v>
      </c>
      <c r="B197" s="7" t="s">
        <v>347</v>
      </c>
      <c r="C197" s="7" t="s">
        <v>342</v>
      </c>
      <c r="D197" s="7" t="s">
        <v>173</v>
      </c>
      <c r="E197" s="7" t="s">
        <v>348</v>
      </c>
      <c r="F197" s="8">
        <v>48.1</v>
      </c>
      <c r="G197" s="5">
        <v>554940.28</v>
      </c>
      <c r="H197" s="9">
        <v>252070.58</v>
      </c>
      <c r="I197" s="9">
        <v>45910.79</v>
      </c>
      <c r="J197" s="9">
        <f t="shared" ref="J197:J207" si="29">H197-I197</f>
        <v>206159.78999999998</v>
      </c>
      <c r="K197" s="4" t="s">
        <v>1156</v>
      </c>
      <c r="L197" s="9" t="s">
        <v>19</v>
      </c>
    </row>
    <row r="198" spans="1:12" ht="52.5" x14ac:dyDescent="0.25">
      <c r="A198" s="6">
        <v>180</v>
      </c>
      <c r="B198" s="7" t="s">
        <v>349</v>
      </c>
      <c r="C198" s="7" t="s">
        <v>342</v>
      </c>
      <c r="D198" s="7" t="s">
        <v>350</v>
      </c>
      <c r="E198" s="7" t="s">
        <v>1666</v>
      </c>
      <c r="F198" s="8">
        <v>47.3</v>
      </c>
      <c r="G198" s="5">
        <v>1370275.32</v>
      </c>
      <c r="H198" s="9">
        <v>247878.14</v>
      </c>
      <c r="I198" s="9">
        <v>45147.199999999997</v>
      </c>
      <c r="J198" s="9">
        <f t="shared" si="29"/>
        <v>202730.94</v>
      </c>
      <c r="K198" s="4" t="s">
        <v>1667</v>
      </c>
      <c r="L198" s="9" t="s">
        <v>19</v>
      </c>
    </row>
    <row r="199" spans="1:12" ht="52.5" x14ac:dyDescent="0.25">
      <c r="A199" s="6">
        <v>181</v>
      </c>
      <c r="B199" s="7" t="s">
        <v>351</v>
      </c>
      <c r="C199" s="7" t="s">
        <v>352</v>
      </c>
      <c r="D199" s="7" t="s">
        <v>71</v>
      </c>
      <c r="E199" s="7" t="s">
        <v>1668</v>
      </c>
      <c r="F199" s="8">
        <v>21.6</v>
      </c>
      <c r="G199" s="5">
        <v>190214.31</v>
      </c>
      <c r="H199" s="9">
        <v>73613.53</v>
      </c>
      <c r="I199" s="9">
        <f>H199</f>
        <v>73613.53</v>
      </c>
      <c r="J199" s="9">
        <f t="shared" si="29"/>
        <v>0</v>
      </c>
      <c r="K199" s="4" t="s">
        <v>1669</v>
      </c>
      <c r="L199" s="9" t="s">
        <v>19</v>
      </c>
    </row>
    <row r="200" spans="1:12" ht="60" x14ac:dyDescent="0.25">
      <c r="A200" s="6">
        <v>182</v>
      </c>
      <c r="B200" s="7">
        <v>2819</v>
      </c>
      <c r="C200" s="7" t="s">
        <v>353</v>
      </c>
      <c r="D200" s="7" t="s">
        <v>354</v>
      </c>
      <c r="E200" s="7" t="s">
        <v>355</v>
      </c>
      <c r="F200" s="27">
        <v>28.68</v>
      </c>
      <c r="G200" s="5" t="s">
        <v>356</v>
      </c>
      <c r="H200" s="9">
        <v>128870.8</v>
      </c>
      <c r="I200" s="9">
        <v>0</v>
      </c>
      <c r="J200" s="9">
        <f>H200-I200</f>
        <v>128870.8</v>
      </c>
      <c r="K200" s="4" t="s">
        <v>1157</v>
      </c>
      <c r="L200" s="9" t="s">
        <v>19</v>
      </c>
    </row>
    <row r="201" spans="1:12" ht="48" customHeight="1" x14ac:dyDescent="0.25">
      <c r="A201" s="6">
        <v>183</v>
      </c>
      <c r="B201" s="7" t="s">
        <v>358</v>
      </c>
      <c r="C201" s="7" t="s">
        <v>357</v>
      </c>
      <c r="D201" s="7" t="s">
        <v>177</v>
      </c>
      <c r="E201" s="7" t="s">
        <v>1637</v>
      </c>
      <c r="F201" s="8">
        <v>42.3</v>
      </c>
      <c r="G201" s="5">
        <v>1130577.06</v>
      </c>
      <c r="H201" s="9">
        <v>118763.89</v>
      </c>
      <c r="I201" s="9">
        <v>53390.6</v>
      </c>
      <c r="J201" s="9">
        <f t="shared" si="29"/>
        <v>65373.29</v>
      </c>
      <c r="K201" s="4" t="s">
        <v>1646</v>
      </c>
      <c r="L201" s="9" t="s">
        <v>19</v>
      </c>
    </row>
    <row r="202" spans="1:12" ht="52.5" x14ac:dyDescent="0.25">
      <c r="A202" s="6">
        <v>184</v>
      </c>
      <c r="B202" s="7">
        <v>2317</v>
      </c>
      <c r="C202" s="7" t="s">
        <v>359</v>
      </c>
      <c r="D202" s="7" t="s">
        <v>68</v>
      </c>
      <c r="E202" s="7" t="s">
        <v>1644</v>
      </c>
      <c r="F202" s="8">
        <v>16.100000000000001</v>
      </c>
      <c r="G202" s="5">
        <v>178681.02</v>
      </c>
      <c r="H202" s="9">
        <v>93024.66</v>
      </c>
      <c r="I202" s="9">
        <f>H202</f>
        <v>93024.66</v>
      </c>
      <c r="J202" s="9">
        <f t="shared" si="29"/>
        <v>0</v>
      </c>
      <c r="K202" s="4" t="s">
        <v>1645</v>
      </c>
      <c r="L202" s="9" t="s">
        <v>19</v>
      </c>
    </row>
    <row r="203" spans="1:12" ht="52.5" x14ac:dyDescent="0.25">
      <c r="A203" s="6">
        <v>185</v>
      </c>
      <c r="B203" s="7" t="s">
        <v>360</v>
      </c>
      <c r="C203" s="7" t="s">
        <v>361</v>
      </c>
      <c r="D203" s="7" t="s">
        <v>61</v>
      </c>
      <c r="E203" s="7" t="s">
        <v>362</v>
      </c>
      <c r="F203" s="8">
        <v>25.3</v>
      </c>
      <c r="G203" s="5">
        <v>86192.8</v>
      </c>
      <c r="H203" s="9">
        <v>111155.95</v>
      </c>
      <c r="I203" s="9">
        <f>H203</f>
        <v>111155.95</v>
      </c>
      <c r="J203" s="9">
        <f t="shared" si="29"/>
        <v>0</v>
      </c>
      <c r="K203" s="4" t="s">
        <v>1158</v>
      </c>
      <c r="L203" s="9" t="s">
        <v>19</v>
      </c>
    </row>
    <row r="204" spans="1:12" ht="45" x14ac:dyDescent="0.25">
      <c r="A204" s="6">
        <v>186</v>
      </c>
      <c r="B204" s="4">
        <v>2092</v>
      </c>
      <c r="C204" s="4" t="s">
        <v>361</v>
      </c>
      <c r="D204" s="4" t="s">
        <v>1395</v>
      </c>
      <c r="E204" s="4" t="s">
        <v>1396</v>
      </c>
      <c r="F204" s="10">
        <v>38.799999999999997</v>
      </c>
      <c r="G204" s="9">
        <v>132185</v>
      </c>
      <c r="H204" s="9">
        <v>1443000</v>
      </c>
      <c r="I204" s="9">
        <v>0</v>
      </c>
      <c r="J204" s="9">
        <v>1443000</v>
      </c>
      <c r="K204" s="47" t="s">
        <v>1410</v>
      </c>
      <c r="L204" s="9" t="s">
        <v>19</v>
      </c>
    </row>
    <row r="205" spans="1:12" s="45" customFormat="1" ht="42.6" customHeight="1" x14ac:dyDescent="0.25">
      <c r="A205" s="6">
        <v>187</v>
      </c>
      <c r="B205" s="4">
        <v>2253</v>
      </c>
      <c r="C205" s="4" t="s">
        <v>1843</v>
      </c>
      <c r="D205" s="4" t="s">
        <v>68</v>
      </c>
      <c r="E205" s="4" t="s">
        <v>1844</v>
      </c>
      <c r="F205" s="10">
        <v>25.2</v>
      </c>
      <c r="G205" s="9">
        <v>85852.12</v>
      </c>
      <c r="H205" s="9">
        <v>1302000</v>
      </c>
      <c r="I205" s="9">
        <v>0</v>
      </c>
      <c r="J205" s="9">
        <v>1302000</v>
      </c>
      <c r="K205" s="47" t="s">
        <v>1858</v>
      </c>
      <c r="L205" s="9" t="s">
        <v>19</v>
      </c>
    </row>
    <row r="206" spans="1:12" ht="52.5" x14ac:dyDescent="0.25">
      <c r="A206" s="6">
        <v>188</v>
      </c>
      <c r="B206" s="7">
        <v>2262</v>
      </c>
      <c r="C206" s="7" t="s">
        <v>361</v>
      </c>
      <c r="D206" s="7" t="s">
        <v>101</v>
      </c>
      <c r="E206" s="7" t="s">
        <v>363</v>
      </c>
      <c r="F206" s="8">
        <v>26.1</v>
      </c>
      <c r="G206" s="5">
        <v>88918.26</v>
      </c>
      <c r="H206" s="9">
        <v>101384</v>
      </c>
      <c r="I206" s="9">
        <f>H206</f>
        <v>101384</v>
      </c>
      <c r="J206" s="9">
        <f t="shared" si="29"/>
        <v>0</v>
      </c>
      <c r="K206" s="4" t="s">
        <v>1159</v>
      </c>
      <c r="L206" s="9" t="s">
        <v>19</v>
      </c>
    </row>
    <row r="207" spans="1:12" ht="52.5" x14ac:dyDescent="0.25">
      <c r="A207" s="6">
        <v>189</v>
      </c>
      <c r="B207" s="7">
        <v>2263</v>
      </c>
      <c r="C207" s="7" t="s">
        <v>361</v>
      </c>
      <c r="D207" s="7" t="s">
        <v>64</v>
      </c>
      <c r="E207" s="7" t="s">
        <v>364</v>
      </c>
      <c r="F207" s="8">
        <v>29</v>
      </c>
      <c r="G207" s="5">
        <v>98798.07</v>
      </c>
      <c r="H207" s="9">
        <v>0</v>
      </c>
      <c r="I207" s="9">
        <f>H207</f>
        <v>0</v>
      </c>
      <c r="J207" s="9">
        <f t="shared" si="29"/>
        <v>0</v>
      </c>
      <c r="K207" s="4" t="s">
        <v>1160</v>
      </c>
      <c r="L207" s="9" t="s">
        <v>19</v>
      </c>
    </row>
    <row r="208" spans="1:12" ht="52.5" x14ac:dyDescent="0.25">
      <c r="A208" s="6">
        <v>190</v>
      </c>
      <c r="B208" s="7" t="s">
        <v>365</v>
      </c>
      <c r="C208" s="7" t="s">
        <v>366</v>
      </c>
      <c r="D208" s="7" t="s">
        <v>61</v>
      </c>
      <c r="E208" s="7" t="s">
        <v>1647</v>
      </c>
      <c r="F208" s="8">
        <v>26.1</v>
      </c>
      <c r="G208" s="5">
        <v>288961.71000000002</v>
      </c>
      <c r="H208" s="9">
        <v>85047.7</v>
      </c>
      <c r="I208" s="9">
        <f t="shared" ref="I208:I210" si="30">H208</f>
        <v>85047.7</v>
      </c>
      <c r="J208" s="9">
        <f t="shared" ref="J208:J210" si="31">H208-I208</f>
        <v>0</v>
      </c>
      <c r="K208" s="4" t="s">
        <v>1648</v>
      </c>
      <c r="L208" s="9" t="s">
        <v>19</v>
      </c>
    </row>
    <row r="209" spans="1:17" ht="60" x14ac:dyDescent="0.25">
      <c r="A209" s="6">
        <v>191</v>
      </c>
      <c r="B209" s="7" t="s">
        <v>367</v>
      </c>
      <c r="C209" s="7" t="s">
        <v>368</v>
      </c>
      <c r="D209" s="7" t="s">
        <v>71</v>
      </c>
      <c r="E209" s="7" t="s">
        <v>369</v>
      </c>
      <c r="F209" s="8">
        <v>25.5</v>
      </c>
      <c r="G209" s="5">
        <v>477010.14</v>
      </c>
      <c r="H209" s="9">
        <v>100656.95</v>
      </c>
      <c r="I209" s="9">
        <f t="shared" si="30"/>
        <v>100656.95</v>
      </c>
      <c r="J209" s="9">
        <f t="shared" si="31"/>
        <v>0</v>
      </c>
      <c r="K209" s="4" t="s">
        <v>1161</v>
      </c>
      <c r="L209" s="9" t="s">
        <v>19</v>
      </c>
    </row>
    <row r="210" spans="1:17" ht="52.5" x14ac:dyDescent="0.25">
      <c r="A210" s="6">
        <v>192</v>
      </c>
      <c r="B210" s="7">
        <v>2323</v>
      </c>
      <c r="C210" s="7" t="s">
        <v>370</v>
      </c>
      <c r="D210" s="7" t="s">
        <v>71</v>
      </c>
      <c r="E210" s="7" t="s">
        <v>1662</v>
      </c>
      <c r="F210" s="8">
        <v>41.8</v>
      </c>
      <c r="G210" s="5">
        <v>502281.76</v>
      </c>
      <c r="H210" s="9">
        <v>231081.51</v>
      </c>
      <c r="I210" s="9">
        <f t="shared" si="30"/>
        <v>231081.51</v>
      </c>
      <c r="J210" s="9">
        <f t="shared" si="31"/>
        <v>0</v>
      </c>
      <c r="K210" s="4" t="s">
        <v>1663</v>
      </c>
      <c r="L210" s="9" t="s">
        <v>19</v>
      </c>
    </row>
    <row r="211" spans="1:17" s="45" customFormat="1" ht="52.5" x14ac:dyDescent="0.25">
      <c r="A211" s="6">
        <v>193</v>
      </c>
      <c r="B211" s="4">
        <v>2126</v>
      </c>
      <c r="C211" s="4" t="s">
        <v>1937</v>
      </c>
      <c r="D211" s="4" t="s">
        <v>101</v>
      </c>
      <c r="E211" s="4" t="s">
        <v>1720</v>
      </c>
      <c r="F211" s="10">
        <v>38</v>
      </c>
      <c r="G211" s="9"/>
      <c r="H211" s="9">
        <v>1</v>
      </c>
      <c r="I211" s="9">
        <v>0</v>
      </c>
      <c r="J211" s="9">
        <v>1</v>
      </c>
      <c r="K211" s="47" t="s">
        <v>1760</v>
      </c>
      <c r="L211" s="9" t="s">
        <v>19</v>
      </c>
    </row>
    <row r="212" spans="1:17" ht="75" x14ac:dyDescent="0.25">
      <c r="A212" s="6">
        <v>194</v>
      </c>
      <c r="B212" s="4">
        <v>2512</v>
      </c>
      <c r="C212" s="4" t="s">
        <v>372</v>
      </c>
      <c r="D212" s="4" t="s">
        <v>71</v>
      </c>
      <c r="E212" s="7" t="s">
        <v>373</v>
      </c>
      <c r="F212" s="10">
        <v>44.3</v>
      </c>
      <c r="G212" s="5">
        <v>963517.03</v>
      </c>
      <c r="H212" s="9">
        <v>1405800</v>
      </c>
      <c r="I212" s="9">
        <v>0</v>
      </c>
      <c r="J212" s="9">
        <f t="shared" ref="J212" si="32">H212-I212</f>
        <v>1405800</v>
      </c>
      <c r="K212" s="4" t="s">
        <v>1162</v>
      </c>
      <c r="L212" s="9" t="s">
        <v>19</v>
      </c>
    </row>
    <row r="213" spans="1:17" ht="52.5" x14ac:dyDescent="0.25">
      <c r="A213" s="6">
        <v>195</v>
      </c>
      <c r="B213" s="4">
        <v>2529</v>
      </c>
      <c r="C213" s="4" t="s">
        <v>372</v>
      </c>
      <c r="D213" s="4" t="s">
        <v>129</v>
      </c>
      <c r="E213" s="7" t="s">
        <v>374</v>
      </c>
      <c r="F213" s="10">
        <v>34</v>
      </c>
      <c r="G213" s="5">
        <v>739493.88</v>
      </c>
      <c r="H213" s="9">
        <v>1126386</v>
      </c>
      <c r="I213" s="9">
        <v>0</v>
      </c>
      <c r="J213" s="9">
        <v>1126386</v>
      </c>
      <c r="K213" s="4" t="s">
        <v>1163</v>
      </c>
      <c r="L213" s="9" t="s">
        <v>19</v>
      </c>
    </row>
    <row r="214" spans="1:17" ht="52.5" x14ac:dyDescent="0.25">
      <c r="A214" s="6">
        <v>196</v>
      </c>
      <c r="B214" s="4">
        <v>2531</v>
      </c>
      <c r="C214" s="4" t="s">
        <v>372</v>
      </c>
      <c r="D214" s="4" t="s">
        <v>303</v>
      </c>
      <c r="E214" s="7" t="s">
        <v>375</v>
      </c>
      <c r="F214" s="10">
        <v>34</v>
      </c>
      <c r="G214" s="5">
        <v>739493.88</v>
      </c>
      <c r="H214" s="9">
        <v>1126386</v>
      </c>
      <c r="I214" s="9">
        <v>0</v>
      </c>
      <c r="J214" s="9">
        <v>1126386</v>
      </c>
      <c r="K214" s="4" t="s">
        <v>1164</v>
      </c>
      <c r="L214" s="9" t="s">
        <v>19</v>
      </c>
    </row>
    <row r="215" spans="1:17" s="78" customFormat="1" ht="52.5" x14ac:dyDescent="0.15">
      <c r="A215" s="63">
        <v>793</v>
      </c>
      <c r="B215" s="4">
        <v>2048</v>
      </c>
      <c r="C215" s="4" t="s">
        <v>2095</v>
      </c>
      <c r="D215" s="4" t="s">
        <v>61</v>
      </c>
      <c r="E215" s="7" t="s">
        <v>2096</v>
      </c>
      <c r="F215" s="10">
        <v>44.1</v>
      </c>
      <c r="G215" s="76" t="s">
        <v>18</v>
      </c>
      <c r="H215" s="77" t="s">
        <v>2097</v>
      </c>
      <c r="I215" s="28">
        <v>0</v>
      </c>
      <c r="J215" s="9">
        <f>H215-I215</f>
        <v>3520000</v>
      </c>
      <c r="K215" s="4" t="s">
        <v>2174</v>
      </c>
      <c r="L215" s="9" t="s">
        <v>19</v>
      </c>
      <c r="M215" s="9" t="s">
        <v>18</v>
      </c>
      <c r="N215" s="4" t="s">
        <v>18</v>
      </c>
      <c r="O215" s="10">
        <v>25.9</v>
      </c>
      <c r="P215" s="4" t="s">
        <v>18</v>
      </c>
      <c r="Q215" s="9" t="s">
        <v>18</v>
      </c>
    </row>
    <row r="216" spans="1:17" s="78" customFormat="1" ht="52.5" x14ac:dyDescent="0.15">
      <c r="A216" s="63">
        <v>794</v>
      </c>
      <c r="B216" s="4">
        <v>2049</v>
      </c>
      <c r="C216" s="4" t="s">
        <v>2095</v>
      </c>
      <c r="D216" s="4" t="s">
        <v>71</v>
      </c>
      <c r="E216" s="7" t="s">
        <v>2098</v>
      </c>
      <c r="F216" s="10">
        <v>34.799999999999997</v>
      </c>
      <c r="G216" s="76" t="s">
        <v>18</v>
      </c>
      <c r="H216" s="79">
        <v>2784000</v>
      </c>
      <c r="I216" s="28">
        <v>0</v>
      </c>
      <c r="J216" s="9">
        <f>H216-I216</f>
        <v>2784000</v>
      </c>
      <c r="K216" s="4" t="s">
        <v>2175</v>
      </c>
      <c r="L216" s="9" t="s">
        <v>19</v>
      </c>
      <c r="M216" s="9" t="s">
        <v>18</v>
      </c>
      <c r="N216" s="4" t="s">
        <v>18</v>
      </c>
      <c r="O216" s="10">
        <v>17.2</v>
      </c>
      <c r="P216" s="4" t="s">
        <v>18</v>
      </c>
      <c r="Q216" s="9" t="s">
        <v>18</v>
      </c>
    </row>
    <row r="217" spans="1:17" s="78" customFormat="1" ht="52.5" x14ac:dyDescent="0.15">
      <c r="A217" s="63">
        <v>795</v>
      </c>
      <c r="B217" s="4">
        <v>2050</v>
      </c>
      <c r="C217" s="4" t="s">
        <v>2095</v>
      </c>
      <c r="D217" s="4" t="s">
        <v>68</v>
      </c>
      <c r="E217" s="7" t="s">
        <v>2099</v>
      </c>
      <c r="F217" s="10">
        <v>47.1</v>
      </c>
      <c r="G217" s="76">
        <v>1402947.92</v>
      </c>
      <c r="H217" s="77" t="s">
        <v>2100</v>
      </c>
      <c r="I217" s="28">
        <v>0</v>
      </c>
      <c r="J217" s="9">
        <f>H217-I217</f>
        <v>3688000</v>
      </c>
      <c r="K217" s="4" t="s">
        <v>2169</v>
      </c>
      <c r="L217" s="9" t="s">
        <v>19</v>
      </c>
      <c r="M217" s="9" t="s">
        <v>18</v>
      </c>
      <c r="N217" s="4" t="s">
        <v>18</v>
      </c>
      <c r="O217" s="10">
        <v>27.7</v>
      </c>
      <c r="P217" s="4" t="s">
        <v>18</v>
      </c>
      <c r="Q217" s="9" t="s">
        <v>18</v>
      </c>
    </row>
    <row r="218" spans="1:17" s="78" customFormat="1" ht="52.5" x14ac:dyDescent="0.15">
      <c r="A218" s="63">
        <v>796</v>
      </c>
      <c r="B218" s="4">
        <v>2051</v>
      </c>
      <c r="C218" s="4" t="s">
        <v>2095</v>
      </c>
      <c r="D218" s="4" t="s">
        <v>101</v>
      </c>
      <c r="E218" s="7" t="s">
        <v>2101</v>
      </c>
      <c r="F218" s="10">
        <v>28.9</v>
      </c>
      <c r="G218" s="76" t="s">
        <v>18</v>
      </c>
      <c r="H218" s="79">
        <v>2240000</v>
      </c>
      <c r="I218" s="28">
        <v>0</v>
      </c>
      <c r="J218" s="9">
        <f>H218-I218</f>
        <v>2240000</v>
      </c>
      <c r="K218" s="4" t="s">
        <v>2176</v>
      </c>
      <c r="L218" s="9" t="s">
        <v>19</v>
      </c>
      <c r="M218" s="9" t="s">
        <v>18</v>
      </c>
      <c r="N218" s="4" t="s">
        <v>18</v>
      </c>
      <c r="O218" s="10">
        <v>14.2</v>
      </c>
      <c r="P218" s="4" t="s">
        <v>18</v>
      </c>
      <c r="Q218" s="9" t="s">
        <v>18</v>
      </c>
    </row>
    <row r="219" spans="1:17" s="78" customFormat="1" ht="52.5" x14ac:dyDescent="0.15">
      <c r="A219" s="63">
        <v>797</v>
      </c>
      <c r="B219" s="4">
        <v>2052</v>
      </c>
      <c r="C219" s="4" t="s">
        <v>2095</v>
      </c>
      <c r="D219" s="4" t="s">
        <v>64</v>
      </c>
      <c r="E219" s="7" t="s">
        <v>2102</v>
      </c>
      <c r="F219" s="10">
        <v>28.8</v>
      </c>
      <c r="G219" s="76" t="s">
        <v>18</v>
      </c>
      <c r="H219" s="79">
        <v>1688000</v>
      </c>
      <c r="I219" s="28">
        <v>0</v>
      </c>
      <c r="J219" s="9">
        <f>H219-I219</f>
        <v>1688000</v>
      </c>
      <c r="K219" s="4" t="s">
        <v>2177</v>
      </c>
      <c r="L219" s="9" t="s">
        <v>19</v>
      </c>
      <c r="M219" s="9" t="s">
        <v>18</v>
      </c>
      <c r="N219" s="4" t="s">
        <v>18</v>
      </c>
      <c r="O219" s="10">
        <v>14.3</v>
      </c>
      <c r="P219" s="4" t="s">
        <v>18</v>
      </c>
      <c r="Q219" s="9" t="s">
        <v>18</v>
      </c>
    </row>
    <row r="220" spans="1:17" s="78" customFormat="1" ht="52.5" x14ac:dyDescent="0.15">
      <c r="A220" s="63">
        <v>798</v>
      </c>
      <c r="B220" s="4">
        <v>2053</v>
      </c>
      <c r="C220" s="4" t="s">
        <v>2095</v>
      </c>
      <c r="D220" s="4" t="s">
        <v>86</v>
      </c>
      <c r="E220" s="7" t="s">
        <v>2103</v>
      </c>
      <c r="F220" s="10">
        <v>28.7</v>
      </c>
      <c r="G220" s="76" t="s">
        <v>18</v>
      </c>
      <c r="H220" s="77" t="s">
        <v>2104</v>
      </c>
      <c r="I220" s="28">
        <v>0</v>
      </c>
      <c r="J220" s="9">
        <f t="shared" ref="J220:J238" si="33">H220-I220</f>
        <v>2192000</v>
      </c>
      <c r="K220" s="4" t="s">
        <v>2178</v>
      </c>
      <c r="L220" s="9" t="s">
        <v>19</v>
      </c>
      <c r="M220" s="9" t="s">
        <v>18</v>
      </c>
      <c r="N220" s="4" t="s">
        <v>18</v>
      </c>
      <c r="O220" s="10">
        <v>14.2</v>
      </c>
      <c r="P220" s="4" t="s">
        <v>18</v>
      </c>
      <c r="Q220" s="9" t="s">
        <v>18</v>
      </c>
    </row>
    <row r="221" spans="1:17" s="78" customFormat="1" ht="52.5" x14ac:dyDescent="0.15">
      <c r="A221" s="63">
        <v>799</v>
      </c>
      <c r="B221" s="4">
        <v>2054</v>
      </c>
      <c r="C221" s="4" t="s">
        <v>2095</v>
      </c>
      <c r="D221" s="4" t="s">
        <v>66</v>
      </c>
      <c r="E221" s="7" t="s">
        <v>2105</v>
      </c>
      <c r="F221" s="10">
        <v>48.5</v>
      </c>
      <c r="G221" s="76" t="s">
        <v>18</v>
      </c>
      <c r="H221" s="79">
        <v>3872000</v>
      </c>
      <c r="I221" s="28">
        <v>0</v>
      </c>
      <c r="J221" s="9">
        <f t="shared" si="33"/>
        <v>3872000</v>
      </c>
      <c r="K221" s="4" t="s">
        <v>2179</v>
      </c>
      <c r="L221" s="9" t="s">
        <v>19</v>
      </c>
      <c r="M221" s="9" t="s">
        <v>18</v>
      </c>
      <c r="N221" s="4" t="s">
        <v>18</v>
      </c>
      <c r="O221" s="10">
        <v>27.9</v>
      </c>
      <c r="P221" s="4" t="s">
        <v>18</v>
      </c>
      <c r="Q221" s="9" t="s">
        <v>18</v>
      </c>
    </row>
    <row r="222" spans="1:17" s="78" customFormat="1" ht="52.5" x14ac:dyDescent="0.15">
      <c r="A222" s="63">
        <v>800</v>
      </c>
      <c r="B222" s="4">
        <v>2055</v>
      </c>
      <c r="C222" s="4" t="s">
        <v>2095</v>
      </c>
      <c r="D222" s="4" t="s">
        <v>164</v>
      </c>
      <c r="E222" s="7" t="s">
        <v>2106</v>
      </c>
      <c r="F222" s="10">
        <v>31.4</v>
      </c>
      <c r="G222" s="76" t="s">
        <v>18</v>
      </c>
      <c r="H222" s="79">
        <v>2560000</v>
      </c>
      <c r="I222" s="28">
        <v>0</v>
      </c>
      <c r="J222" s="9">
        <f t="shared" si="33"/>
        <v>2560000</v>
      </c>
      <c r="K222" s="4" t="s">
        <v>2180</v>
      </c>
      <c r="L222" s="9" t="s">
        <v>19</v>
      </c>
      <c r="M222" s="9" t="s">
        <v>18</v>
      </c>
      <c r="N222" s="4" t="s">
        <v>18</v>
      </c>
      <c r="O222" s="10">
        <v>16.600000000000001</v>
      </c>
      <c r="P222" s="4" t="s">
        <v>18</v>
      </c>
      <c r="Q222" s="9" t="s">
        <v>18</v>
      </c>
    </row>
    <row r="223" spans="1:17" s="78" customFormat="1" ht="52.5" x14ac:dyDescent="0.15">
      <c r="A223" s="63">
        <v>801</v>
      </c>
      <c r="B223" s="4">
        <v>2056</v>
      </c>
      <c r="C223" s="4" t="s">
        <v>2095</v>
      </c>
      <c r="D223" s="4" t="s">
        <v>114</v>
      </c>
      <c r="E223" s="7" t="s">
        <v>2107</v>
      </c>
      <c r="F223" s="10">
        <v>44.3</v>
      </c>
      <c r="G223" s="76" t="s">
        <v>18</v>
      </c>
      <c r="H223" s="79">
        <v>3528000</v>
      </c>
      <c r="I223" s="28">
        <v>0</v>
      </c>
      <c r="J223" s="9">
        <f t="shared" si="33"/>
        <v>3528000</v>
      </c>
      <c r="K223" s="4" t="s">
        <v>2181</v>
      </c>
      <c r="L223" s="9" t="s">
        <v>19</v>
      </c>
      <c r="M223" s="9" t="s">
        <v>18</v>
      </c>
      <c r="N223" s="4" t="s">
        <v>18</v>
      </c>
      <c r="O223" s="10">
        <v>24.7</v>
      </c>
      <c r="P223" s="4" t="s">
        <v>18</v>
      </c>
      <c r="Q223" s="9" t="s">
        <v>18</v>
      </c>
    </row>
    <row r="224" spans="1:17" s="78" customFormat="1" ht="52.5" x14ac:dyDescent="0.15">
      <c r="A224" s="63">
        <v>802</v>
      </c>
      <c r="B224" s="4">
        <v>2057</v>
      </c>
      <c r="C224" s="4" t="s">
        <v>2095</v>
      </c>
      <c r="D224" s="4" t="s">
        <v>95</v>
      </c>
      <c r="E224" s="7" t="s">
        <v>2108</v>
      </c>
      <c r="F224" s="10">
        <v>36.6</v>
      </c>
      <c r="G224" s="76">
        <v>1090188.83</v>
      </c>
      <c r="H224" s="77" t="s">
        <v>2109</v>
      </c>
      <c r="I224" s="28">
        <v>0</v>
      </c>
      <c r="J224" s="9">
        <f t="shared" si="33"/>
        <v>2840000</v>
      </c>
      <c r="K224" s="4" t="s">
        <v>2170</v>
      </c>
      <c r="L224" s="9" t="s">
        <v>19</v>
      </c>
      <c r="M224" s="9" t="s">
        <v>18</v>
      </c>
      <c r="N224" s="4" t="s">
        <v>18</v>
      </c>
      <c r="O224" s="10">
        <v>18</v>
      </c>
      <c r="P224" s="4" t="s">
        <v>18</v>
      </c>
      <c r="Q224" s="9" t="s">
        <v>18</v>
      </c>
    </row>
    <row r="225" spans="1:17" s="78" customFormat="1" ht="52.5" x14ac:dyDescent="0.15">
      <c r="A225" s="63">
        <v>803</v>
      </c>
      <c r="B225" s="4">
        <v>2058</v>
      </c>
      <c r="C225" s="4" t="s">
        <v>2095</v>
      </c>
      <c r="D225" s="4" t="s">
        <v>129</v>
      </c>
      <c r="E225" s="7" t="s">
        <v>2110</v>
      </c>
      <c r="F225" s="10">
        <v>34.1</v>
      </c>
      <c r="G225" s="76" t="s">
        <v>18</v>
      </c>
      <c r="H225" s="77" t="s">
        <v>2111</v>
      </c>
      <c r="I225" s="28">
        <v>0</v>
      </c>
      <c r="J225" s="9">
        <f t="shared" si="33"/>
        <v>2543200</v>
      </c>
      <c r="K225" s="4" t="s">
        <v>2182</v>
      </c>
      <c r="L225" s="9" t="s">
        <v>19</v>
      </c>
      <c r="M225" s="9" t="s">
        <v>18</v>
      </c>
      <c r="N225" s="4" t="s">
        <v>18</v>
      </c>
      <c r="O225" s="10">
        <v>14.2</v>
      </c>
      <c r="P225" s="4" t="s">
        <v>18</v>
      </c>
      <c r="Q225" s="9" t="s">
        <v>18</v>
      </c>
    </row>
    <row r="226" spans="1:17" s="78" customFormat="1" ht="52.5" x14ac:dyDescent="0.15">
      <c r="A226" s="63">
        <v>804</v>
      </c>
      <c r="B226" s="4">
        <v>2059</v>
      </c>
      <c r="C226" s="4" t="s">
        <v>2095</v>
      </c>
      <c r="D226" s="4" t="s">
        <v>165</v>
      </c>
      <c r="E226" s="7" t="s">
        <v>2112</v>
      </c>
      <c r="F226" s="10">
        <v>43.9</v>
      </c>
      <c r="G226" s="76" t="s">
        <v>18</v>
      </c>
      <c r="H226" s="77" t="s">
        <v>2097</v>
      </c>
      <c r="I226" s="28">
        <v>0</v>
      </c>
      <c r="J226" s="9">
        <f t="shared" si="33"/>
        <v>3520000</v>
      </c>
      <c r="K226" s="4" t="s">
        <v>2183</v>
      </c>
      <c r="L226" s="9" t="s">
        <v>19</v>
      </c>
      <c r="M226" s="9" t="s">
        <v>18</v>
      </c>
      <c r="N226" s="4" t="s">
        <v>18</v>
      </c>
      <c r="O226" s="10">
        <v>25.9</v>
      </c>
      <c r="P226" s="4" t="s">
        <v>18</v>
      </c>
      <c r="Q226" s="9" t="s">
        <v>18</v>
      </c>
    </row>
    <row r="227" spans="1:17" s="78" customFormat="1" ht="52.5" x14ac:dyDescent="0.15">
      <c r="A227" s="63">
        <v>805</v>
      </c>
      <c r="B227" s="4">
        <v>2060</v>
      </c>
      <c r="C227" s="4" t="s">
        <v>2095</v>
      </c>
      <c r="D227" s="4" t="s">
        <v>190</v>
      </c>
      <c r="E227" s="7" t="s">
        <v>2113</v>
      </c>
      <c r="F227" s="10">
        <v>34.700000000000003</v>
      </c>
      <c r="G227" s="76">
        <v>1036572.98</v>
      </c>
      <c r="H227" s="77" t="s">
        <v>2114</v>
      </c>
      <c r="I227" s="28">
        <v>0</v>
      </c>
      <c r="J227" s="9">
        <f t="shared" si="33"/>
        <v>2784000</v>
      </c>
      <c r="K227" s="4" t="s">
        <v>2171</v>
      </c>
      <c r="L227" s="9" t="s">
        <v>19</v>
      </c>
      <c r="M227" s="9" t="s">
        <v>18</v>
      </c>
      <c r="N227" s="4" t="s">
        <v>18</v>
      </c>
      <c r="O227" s="10">
        <v>17</v>
      </c>
      <c r="P227" s="4" t="s">
        <v>18</v>
      </c>
      <c r="Q227" s="9" t="s">
        <v>18</v>
      </c>
    </row>
    <row r="228" spans="1:17" s="78" customFormat="1" ht="52.5" x14ac:dyDescent="0.15">
      <c r="A228" s="63">
        <v>806</v>
      </c>
      <c r="B228" s="4">
        <v>2061</v>
      </c>
      <c r="C228" s="4" t="s">
        <v>2095</v>
      </c>
      <c r="D228" s="4" t="s">
        <v>107</v>
      </c>
      <c r="E228" s="7" t="s">
        <v>2115</v>
      </c>
      <c r="F228" s="10">
        <v>47.3</v>
      </c>
      <c r="G228" s="76" t="s">
        <v>18</v>
      </c>
      <c r="H228" s="77" t="s">
        <v>2116</v>
      </c>
      <c r="I228" s="28">
        <v>0</v>
      </c>
      <c r="J228" s="9">
        <f t="shared" si="33"/>
        <v>3672000</v>
      </c>
      <c r="K228" s="4" t="s">
        <v>2184</v>
      </c>
      <c r="L228" s="9" t="s">
        <v>19</v>
      </c>
      <c r="M228" s="9" t="s">
        <v>18</v>
      </c>
      <c r="N228" s="4" t="s">
        <v>18</v>
      </c>
      <c r="O228" s="10">
        <v>27.7</v>
      </c>
      <c r="P228" s="4" t="s">
        <v>18</v>
      </c>
      <c r="Q228" s="9" t="s">
        <v>18</v>
      </c>
    </row>
    <row r="229" spans="1:17" s="78" customFormat="1" ht="52.5" x14ac:dyDescent="0.15">
      <c r="A229" s="63">
        <v>807</v>
      </c>
      <c r="B229" s="4">
        <v>2062</v>
      </c>
      <c r="C229" s="4" t="s">
        <v>2095</v>
      </c>
      <c r="D229" s="4" t="s">
        <v>96</v>
      </c>
      <c r="E229" s="7" t="s">
        <v>2117</v>
      </c>
      <c r="F229" s="10">
        <v>28.9</v>
      </c>
      <c r="G229" s="76" t="s">
        <v>18</v>
      </c>
      <c r="H229" s="77" t="s">
        <v>2118</v>
      </c>
      <c r="I229" s="28">
        <v>0</v>
      </c>
      <c r="J229" s="9">
        <f t="shared" si="33"/>
        <v>1968000</v>
      </c>
      <c r="K229" s="4" t="s">
        <v>2185</v>
      </c>
      <c r="L229" s="9" t="s">
        <v>19</v>
      </c>
      <c r="M229" s="9" t="s">
        <v>18</v>
      </c>
      <c r="N229" s="4" t="s">
        <v>18</v>
      </c>
      <c r="O229" s="10">
        <v>14.2</v>
      </c>
      <c r="P229" s="4" t="s">
        <v>18</v>
      </c>
      <c r="Q229" s="9" t="s">
        <v>18</v>
      </c>
    </row>
    <row r="230" spans="1:17" s="78" customFormat="1" ht="52.5" x14ac:dyDescent="0.15">
      <c r="A230" s="63">
        <v>808</v>
      </c>
      <c r="B230" s="4">
        <v>2063</v>
      </c>
      <c r="C230" s="4" t="s">
        <v>2095</v>
      </c>
      <c r="D230" s="4" t="s">
        <v>97</v>
      </c>
      <c r="E230" s="7" t="s">
        <v>2119</v>
      </c>
      <c r="F230" s="10">
        <v>28.8</v>
      </c>
      <c r="G230" s="76" t="s">
        <v>18</v>
      </c>
      <c r="H230" s="77" t="s">
        <v>2120</v>
      </c>
      <c r="I230" s="28">
        <v>0</v>
      </c>
      <c r="J230" s="9">
        <f t="shared" si="33"/>
        <v>2024000</v>
      </c>
      <c r="K230" s="4" t="s">
        <v>2186</v>
      </c>
      <c r="L230" s="9" t="s">
        <v>19</v>
      </c>
      <c r="M230" s="9" t="s">
        <v>18</v>
      </c>
      <c r="N230" s="4" t="s">
        <v>18</v>
      </c>
      <c r="O230" s="10">
        <v>14.3</v>
      </c>
      <c r="P230" s="4" t="s">
        <v>18</v>
      </c>
      <c r="Q230" s="9" t="s">
        <v>18</v>
      </c>
    </row>
    <row r="231" spans="1:17" s="78" customFormat="1" ht="52.5" x14ac:dyDescent="0.15">
      <c r="A231" s="63">
        <v>809</v>
      </c>
      <c r="B231" s="4">
        <v>2063</v>
      </c>
      <c r="C231" s="4" t="s">
        <v>2095</v>
      </c>
      <c r="D231" s="4" t="s">
        <v>108</v>
      </c>
      <c r="E231" s="7" t="s">
        <v>2121</v>
      </c>
      <c r="F231" s="10">
        <v>28.8</v>
      </c>
      <c r="G231" s="76" t="s">
        <v>18</v>
      </c>
      <c r="H231" s="77" t="s">
        <v>2122</v>
      </c>
      <c r="I231" s="28">
        <v>0</v>
      </c>
      <c r="J231" s="9">
        <f t="shared" si="33"/>
        <v>1847200</v>
      </c>
      <c r="K231" s="4" t="s">
        <v>2187</v>
      </c>
      <c r="L231" s="9" t="s">
        <v>19</v>
      </c>
      <c r="M231" s="9" t="s">
        <v>18</v>
      </c>
      <c r="N231" s="4" t="s">
        <v>18</v>
      </c>
      <c r="O231" s="10">
        <v>14.2</v>
      </c>
      <c r="P231" s="4" t="s">
        <v>18</v>
      </c>
      <c r="Q231" s="9" t="s">
        <v>18</v>
      </c>
    </row>
    <row r="232" spans="1:17" s="78" customFormat="1" ht="52.5" x14ac:dyDescent="0.15">
      <c r="A232" s="63">
        <v>810</v>
      </c>
      <c r="B232" s="4">
        <v>2063</v>
      </c>
      <c r="C232" s="4" t="s">
        <v>2095</v>
      </c>
      <c r="D232" s="4" t="s">
        <v>109</v>
      </c>
      <c r="E232" s="7" t="s">
        <v>2123</v>
      </c>
      <c r="F232" s="10">
        <v>49</v>
      </c>
      <c r="G232" s="76" t="s">
        <v>18</v>
      </c>
      <c r="H232" s="77" t="s">
        <v>2124</v>
      </c>
      <c r="I232" s="28">
        <v>0</v>
      </c>
      <c r="J232" s="9">
        <f t="shared" si="33"/>
        <v>3840000</v>
      </c>
      <c r="K232" s="4" t="s">
        <v>2188</v>
      </c>
      <c r="L232" s="9" t="s">
        <v>19</v>
      </c>
      <c r="M232" s="9" t="s">
        <v>18</v>
      </c>
      <c r="N232" s="4" t="s">
        <v>18</v>
      </c>
      <c r="O232" s="10">
        <v>28.2</v>
      </c>
      <c r="P232" s="4" t="s">
        <v>18</v>
      </c>
      <c r="Q232" s="9" t="s">
        <v>18</v>
      </c>
    </row>
    <row r="233" spans="1:17" s="78" customFormat="1" ht="52.5" x14ac:dyDescent="0.15">
      <c r="A233" s="63">
        <v>811</v>
      </c>
      <c r="B233" s="4">
        <v>2064</v>
      </c>
      <c r="C233" s="4" t="s">
        <v>2095</v>
      </c>
      <c r="D233" s="4" t="s">
        <v>99</v>
      </c>
      <c r="E233" s="7" t="s">
        <v>2125</v>
      </c>
      <c r="F233" s="10">
        <v>31.6</v>
      </c>
      <c r="G233" s="76" t="s">
        <v>18</v>
      </c>
      <c r="H233" s="77" t="s">
        <v>2126</v>
      </c>
      <c r="I233" s="28">
        <v>0</v>
      </c>
      <c r="J233" s="9">
        <f t="shared" si="33"/>
        <v>2240000</v>
      </c>
      <c r="K233" s="4" t="s">
        <v>2189</v>
      </c>
      <c r="L233" s="9" t="s">
        <v>19</v>
      </c>
      <c r="M233" s="9" t="s">
        <v>18</v>
      </c>
      <c r="N233" s="4" t="s">
        <v>18</v>
      </c>
      <c r="O233" s="10">
        <v>16.600000000000001</v>
      </c>
      <c r="P233" s="4" t="s">
        <v>18</v>
      </c>
      <c r="Q233" s="9" t="s">
        <v>18</v>
      </c>
    </row>
    <row r="234" spans="1:17" s="78" customFormat="1" ht="52.5" x14ac:dyDescent="0.15">
      <c r="A234" s="63">
        <v>812</v>
      </c>
      <c r="B234" s="4">
        <v>2065</v>
      </c>
      <c r="C234" s="4" t="s">
        <v>2095</v>
      </c>
      <c r="D234" s="4" t="s">
        <v>303</v>
      </c>
      <c r="E234" s="7" t="s">
        <v>2127</v>
      </c>
      <c r="F234" s="10">
        <v>44.2</v>
      </c>
      <c r="G234" s="76" t="s">
        <v>18</v>
      </c>
      <c r="H234" s="77" t="s">
        <v>2128</v>
      </c>
      <c r="I234" s="28">
        <v>0</v>
      </c>
      <c r="J234" s="9">
        <f t="shared" si="33"/>
        <v>3424000</v>
      </c>
      <c r="K234" s="4" t="s">
        <v>2190</v>
      </c>
      <c r="L234" s="9" t="s">
        <v>19</v>
      </c>
      <c r="M234" s="9" t="s">
        <v>18</v>
      </c>
      <c r="N234" s="4" t="s">
        <v>18</v>
      </c>
      <c r="O234" s="10">
        <v>24.8</v>
      </c>
      <c r="P234" s="4" t="s">
        <v>18</v>
      </c>
      <c r="Q234" s="9" t="s">
        <v>18</v>
      </c>
    </row>
    <row r="235" spans="1:17" s="78" customFormat="1" ht="52.5" x14ac:dyDescent="0.15">
      <c r="A235" s="63">
        <v>813</v>
      </c>
      <c r="B235" s="4">
        <v>2066</v>
      </c>
      <c r="C235" s="4" t="s">
        <v>2095</v>
      </c>
      <c r="D235" s="4" t="s">
        <v>100</v>
      </c>
      <c r="E235" s="7" t="s">
        <v>2129</v>
      </c>
      <c r="F235" s="10">
        <v>36.6</v>
      </c>
      <c r="G235" s="76">
        <v>1090188.83</v>
      </c>
      <c r="H235" s="68">
        <v>2832000</v>
      </c>
      <c r="I235" s="28">
        <v>0</v>
      </c>
      <c r="J235" s="9">
        <f t="shared" si="33"/>
        <v>2832000</v>
      </c>
      <c r="K235" s="4" t="s">
        <v>2172</v>
      </c>
      <c r="L235" s="9" t="s">
        <v>19</v>
      </c>
      <c r="M235" s="9" t="s">
        <v>18</v>
      </c>
      <c r="N235" s="4" t="s">
        <v>18</v>
      </c>
      <c r="O235" s="10">
        <v>17.899999999999999</v>
      </c>
      <c r="P235" s="4" t="s">
        <v>18</v>
      </c>
      <c r="Q235" s="9" t="s">
        <v>18</v>
      </c>
    </row>
    <row r="236" spans="1:17" s="78" customFormat="1" ht="52.5" x14ac:dyDescent="0.15">
      <c r="A236" s="63">
        <v>814</v>
      </c>
      <c r="B236" s="4">
        <v>2067</v>
      </c>
      <c r="C236" s="4" t="s">
        <v>2095</v>
      </c>
      <c r="D236" s="4" t="s">
        <v>2130</v>
      </c>
      <c r="E236" s="7" t="s">
        <v>2131</v>
      </c>
      <c r="F236" s="10">
        <v>34.4</v>
      </c>
      <c r="G236" s="76" t="s">
        <v>18</v>
      </c>
      <c r="H236" s="77" t="s">
        <v>2132</v>
      </c>
      <c r="I236" s="28">
        <v>0</v>
      </c>
      <c r="J236" s="9">
        <f t="shared" si="33"/>
        <v>2248000</v>
      </c>
      <c r="K236" s="4" t="s">
        <v>2191</v>
      </c>
      <c r="L236" s="9" t="s">
        <v>19</v>
      </c>
      <c r="M236" s="9" t="s">
        <v>18</v>
      </c>
      <c r="N236" s="4" t="s">
        <v>18</v>
      </c>
      <c r="O236" s="10">
        <v>14.2</v>
      </c>
      <c r="P236" s="4" t="s">
        <v>18</v>
      </c>
      <c r="Q236" s="9" t="s">
        <v>18</v>
      </c>
    </row>
    <row r="237" spans="1:17" s="78" customFormat="1" ht="52.5" x14ac:dyDescent="0.15">
      <c r="A237" s="63">
        <v>815</v>
      </c>
      <c r="B237" s="4">
        <v>2068</v>
      </c>
      <c r="C237" s="4" t="s">
        <v>2095</v>
      </c>
      <c r="D237" s="4" t="s">
        <v>304</v>
      </c>
      <c r="E237" s="7" t="s">
        <v>2133</v>
      </c>
      <c r="F237" s="10">
        <v>44.2</v>
      </c>
      <c r="G237" s="76" t="s">
        <v>18</v>
      </c>
      <c r="H237" s="77" t="s">
        <v>2134</v>
      </c>
      <c r="I237" s="28">
        <v>0</v>
      </c>
      <c r="J237" s="9">
        <f t="shared" si="33"/>
        <v>3280000</v>
      </c>
      <c r="K237" s="4" t="s">
        <v>2192</v>
      </c>
      <c r="L237" s="9" t="s">
        <v>19</v>
      </c>
      <c r="M237" s="9" t="s">
        <v>18</v>
      </c>
      <c r="N237" s="4" t="s">
        <v>18</v>
      </c>
      <c r="O237" s="10">
        <v>26</v>
      </c>
      <c r="P237" s="4" t="s">
        <v>18</v>
      </c>
      <c r="Q237" s="9" t="s">
        <v>18</v>
      </c>
    </row>
    <row r="238" spans="1:17" s="78" customFormat="1" ht="52.5" x14ac:dyDescent="0.15">
      <c r="A238" s="63">
        <v>816</v>
      </c>
      <c r="B238" s="4">
        <v>2069</v>
      </c>
      <c r="C238" s="4" t="s">
        <v>2095</v>
      </c>
      <c r="D238" s="4" t="s">
        <v>132</v>
      </c>
      <c r="E238" s="7" t="s">
        <v>2135</v>
      </c>
      <c r="F238" s="10">
        <v>35</v>
      </c>
      <c r="G238" s="76" t="s">
        <v>18</v>
      </c>
      <c r="H238" s="77" t="s">
        <v>2114</v>
      </c>
      <c r="I238" s="28">
        <v>0</v>
      </c>
      <c r="J238" s="9">
        <f t="shared" si="33"/>
        <v>2784000</v>
      </c>
      <c r="K238" s="4" t="s">
        <v>2193</v>
      </c>
      <c r="L238" s="9" t="s">
        <v>19</v>
      </c>
      <c r="M238" s="9" t="s">
        <v>18</v>
      </c>
      <c r="N238" s="4" t="s">
        <v>18</v>
      </c>
      <c r="O238" s="10">
        <v>17.100000000000001</v>
      </c>
      <c r="P238" s="4" t="s">
        <v>18</v>
      </c>
      <c r="Q238" s="9" t="s">
        <v>18</v>
      </c>
    </row>
    <row r="239" spans="1:17" s="78" customFormat="1" ht="52.5" x14ac:dyDescent="0.15">
      <c r="A239" s="63">
        <v>817</v>
      </c>
      <c r="B239" s="4">
        <v>2070</v>
      </c>
      <c r="C239" s="4" t="s">
        <v>2095</v>
      </c>
      <c r="D239" s="4" t="s">
        <v>120</v>
      </c>
      <c r="E239" s="7" t="s">
        <v>2136</v>
      </c>
      <c r="F239" s="10">
        <v>47.1</v>
      </c>
      <c r="G239" s="76" t="s">
        <v>18</v>
      </c>
      <c r="H239" s="77" t="s">
        <v>2137</v>
      </c>
      <c r="I239" s="28">
        <v>0</v>
      </c>
      <c r="J239" s="9">
        <f>H239-I239</f>
        <v>3744000</v>
      </c>
      <c r="K239" s="4" t="s">
        <v>2194</v>
      </c>
      <c r="L239" s="9" t="s">
        <v>19</v>
      </c>
      <c r="M239" s="9" t="s">
        <v>18</v>
      </c>
      <c r="N239" s="4" t="s">
        <v>18</v>
      </c>
      <c r="O239" s="10">
        <v>27.8</v>
      </c>
      <c r="P239" s="4" t="s">
        <v>18</v>
      </c>
      <c r="Q239" s="9" t="s">
        <v>18</v>
      </c>
    </row>
    <row r="240" spans="1:17" s="78" customFormat="1" ht="52.5" x14ac:dyDescent="0.15">
      <c r="A240" s="63">
        <v>818</v>
      </c>
      <c r="B240" s="4">
        <v>2071</v>
      </c>
      <c r="C240" s="4" t="s">
        <v>2095</v>
      </c>
      <c r="D240" s="4" t="s">
        <v>121</v>
      </c>
      <c r="E240" s="7" t="s">
        <v>2138</v>
      </c>
      <c r="F240" s="10">
        <v>28.9</v>
      </c>
      <c r="G240" s="76" t="s">
        <v>18</v>
      </c>
      <c r="H240" s="77" t="s">
        <v>2139</v>
      </c>
      <c r="I240" s="28">
        <v>0</v>
      </c>
      <c r="J240" s="9">
        <f t="shared" ref="J240:J258" si="34">H240-I240</f>
        <v>1764000</v>
      </c>
      <c r="K240" s="4" t="s">
        <v>2195</v>
      </c>
      <c r="L240" s="9" t="s">
        <v>19</v>
      </c>
      <c r="M240" s="9" t="s">
        <v>18</v>
      </c>
      <c r="N240" s="4" t="s">
        <v>18</v>
      </c>
      <c r="O240" s="10">
        <v>14.1</v>
      </c>
      <c r="P240" s="4" t="s">
        <v>18</v>
      </c>
      <c r="Q240" s="9" t="s">
        <v>18</v>
      </c>
    </row>
    <row r="241" spans="1:17" s="78" customFormat="1" ht="52.5" x14ac:dyDescent="0.15">
      <c r="A241" s="63">
        <v>819</v>
      </c>
      <c r="B241" s="4">
        <v>2072</v>
      </c>
      <c r="C241" s="4" t="s">
        <v>2095</v>
      </c>
      <c r="D241" s="4" t="s">
        <v>263</v>
      </c>
      <c r="E241" s="7" t="s">
        <v>2140</v>
      </c>
      <c r="F241" s="10">
        <v>29</v>
      </c>
      <c r="G241" s="76" t="s">
        <v>18</v>
      </c>
      <c r="H241" s="77" t="s">
        <v>2141</v>
      </c>
      <c r="I241" s="28">
        <v>0</v>
      </c>
      <c r="J241" s="9">
        <f t="shared" si="34"/>
        <v>2152000</v>
      </c>
      <c r="K241" s="4" t="s">
        <v>2196</v>
      </c>
      <c r="L241" s="9" t="s">
        <v>19</v>
      </c>
      <c r="M241" s="9" t="s">
        <v>18</v>
      </c>
      <c r="N241" s="4" t="s">
        <v>18</v>
      </c>
      <c r="O241" s="10">
        <v>14.5</v>
      </c>
      <c r="P241" s="4" t="s">
        <v>18</v>
      </c>
      <c r="Q241" s="9" t="s">
        <v>18</v>
      </c>
    </row>
    <row r="242" spans="1:17" s="78" customFormat="1" ht="52.5" x14ac:dyDescent="0.15">
      <c r="A242" s="63">
        <v>820</v>
      </c>
      <c r="B242" s="4">
        <v>2073</v>
      </c>
      <c r="C242" s="4" t="s">
        <v>2095</v>
      </c>
      <c r="D242" s="4" t="s">
        <v>133</v>
      </c>
      <c r="E242" s="7" t="s">
        <v>2142</v>
      </c>
      <c r="F242" s="10">
        <v>29</v>
      </c>
      <c r="G242" s="76" t="s">
        <v>18</v>
      </c>
      <c r="H242" s="77" t="s">
        <v>2141</v>
      </c>
      <c r="I242" s="28">
        <v>0</v>
      </c>
      <c r="J242" s="9">
        <f t="shared" si="34"/>
        <v>2152000</v>
      </c>
      <c r="K242" s="4" t="s">
        <v>2197</v>
      </c>
      <c r="L242" s="9" t="s">
        <v>19</v>
      </c>
      <c r="M242" s="9" t="s">
        <v>18</v>
      </c>
      <c r="N242" s="4" t="s">
        <v>18</v>
      </c>
      <c r="O242" s="10">
        <v>14.3</v>
      </c>
      <c r="P242" s="4" t="s">
        <v>18</v>
      </c>
      <c r="Q242" s="9" t="s">
        <v>18</v>
      </c>
    </row>
    <row r="243" spans="1:17" s="78" customFormat="1" ht="52.5" x14ac:dyDescent="0.15">
      <c r="A243" s="63">
        <v>821</v>
      </c>
      <c r="B243" s="4">
        <v>2074</v>
      </c>
      <c r="C243" s="4" t="s">
        <v>2095</v>
      </c>
      <c r="D243" s="4" t="s">
        <v>176</v>
      </c>
      <c r="E243" s="7" t="s">
        <v>2143</v>
      </c>
      <c r="F243" s="10">
        <v>48.5</v>
      </c>
      <c r="G243" s="76" t="s">
        <v>18</v>
      </c>
      <c r="H243" s="77" t="s">
        <v>2144</v>
      </c>
      <c r="I243" s="28">
        <v>0</v>
      </c>
      <c r="J243" s="9">
        <f t="shared" si="34"/>
        <v>3664000</v>
      </c>
      <c r="K243" s="4" t="s">
        <v>2198</v>
      </c>
      <c r="L243" s="9" t="s">
        <v>19</v>
      </c>
      <c r="M243" s="9" t="s">
        <v>18</v>
      </c>
      <c r="N243" s="4" t="s">
        <v>18</v>
      </c>
      <c r="O243" s="10">
        <v>27.8</v>
      </c>
      <c r="P243" s="4" t="s">
        <v>18</v>
      </c>
      <c r="Q243" s="9" t="s">
        <v>18</v>
      </c>
    </row>
    <row r="244" spans="1:17" s="78" customFormat="1" ht="52.5" x14ac:dyDescent="0.15">
      <c r="A244" s="63">
        <v>822</v>
      </c>
      <c r="B244" s="4">
        <v>2075</v>
      </c>
      <c r="C244" s="4" t="s">
        <v>2095</v>
      </c>
      <c r="D244" s="4" t="s">
        <v>177</v>
      </c>
      <c r="E244" s="7" t="s">
        <v>2145</v>
      </c>
      <c r="F244" s="10">
        <v>31.4</v>
      </c>
      <c r="G244" s="76" t="s">
        <v>18</v>
      </c>
      <c r="H244" s="77" t="s">
        <v>2146</v>
      </c>
      <c r="I244" s="28">
        <v>0</v>
      </c>
      <c r="J244" s="9">
        <f t="shared" si="34"/>
        <v>2272000</v>
      </c>
      <c r="K244" s="4" t="s">
        <v>2199</v>
      </c>
      <c r="L244" s="9" t="s">
        <v>19</v>
      </c>
      <c r="M244" s="9" t="s">
        <v>18</v>
      </c>
      <c r="N244" s="4" t="s">
        <v>18</v>
      </c>
      <c r="O244" s="10">
        <v>16.5</v>
      </c>
      <c r="P244" s="4" t="s">
        <v>18</v>
      </c>
      <c r="Q244" s="9" t="s">
        <v>18</v>
      </c>
    </row>
    <row r="245" spans="1:17" s="78" customFormat="1" ht="52.5" x14ac:dyDescent="0.15">
      <c r="A245" s="63">
        <v>823</v>
      </c>
      <c r="B245" s="4">
        <v>2076</v>
      </c>
      <c r="C245" s="4" t="s">
        <v>2095</v>
      </c>
      <c r="D245" s="4" t="s">
        <v>153</v>
      </c>
      <c r="E245" s="7" t="s">
        <v>2147</v>
      </c>
      <c r="F245" s="10">
        <v>44.2</v>
      </c>
      <c r="G245" s="76" t="s">
        <v>18</v>
      </c>
      <c r="H245" s="77" t="s">
        <v>2148</v>
      </c>
      <c r="I245" s="28">
        <v>0</v>
      </c>
      <c r="J245" s="9">
        <f t="shared" si="34"/>
        <v>3384000</v>
      </c>
      <c r="K245" s="4" t="s">
        <v>2200</v>
      </c>
      <c r="L245" s="9" t="s">
        <v>19</v>
      </c>
      <c r="M245" s="9" t="s">
        <v>18</v>
      </c>
      <c r="N245" s="4" t="s">
        <v>18</v>
      </c>
      <c r="O245" s="10">
        <v>24.7</v>
      </c>
      <c r="P245" s="4" t="s">
        <v>18</v>
      </c>
      <c r="Q245" s="9" t="s">
        <v>18</v>
      </c>
    </row>
    <row r="246" spans="1:17" s="78" customFormat="1" ht="52.5" x14ac:dyDescent="0.15">
      <c r="A246" s="63">
        <v>824</v>
      </c>
      <c r="B246" s="4">
        <v>2077</v>
      </c>
      <c r="C246" s="4" t="s">
        <v>2095</v>
      </c>
      <c r="D246" s="4" t="s">
        <v>159</v>
      </c>
      <c r="E246" s="7" t="s">
        <v>2149</v>
      </c>
      <c r="F246" s="10">
        <v>44.2</v>
      </c>
      <c r="G246" s="76" t="s">
        <v>18</v>
      </c>
      <c r="H246" s="77" t="s">
        <v>2150</v>
      </c>
      <c r="I246" s="28">
        <v>0</v>
      </c>
      <c r="J246" s="9">
        <f t="shared" si="34"/>
        <v>2872000</v>
      </c>
      <c r="K246" s="4" t="s">
        <v>2201</v>
      </c>
      <c r="L246" s="9" t="s">
        <v>19</v>
      </c>
      <c r="M246" s="9" t="s">
        <v>18</v>
      </c>
      <c r="N246" s="4" t="s">
        <v>18</v>
      </c>
      <c r="O246" s="10">
        <v>24.7</v>
      </c>
      <c r="P246" s="4" t="s">
        <v>18</v>
      </c>
      <c r="Q246" s="9" t="s">
        <v>18</v>
      </c>
    </row>
    <row r="247" spans="1:17" s="78" customFormat="1" ht="52.5" x14ac:dyDescent="0.15">
      <c r="A247" s="63">
        <v>825</v>
      </c>
      <c r="B247" s="4">
        <v>2078</v>
      </c>
      <c r="C247" s="4" t="s">
        <v>2095</v>
      </c>
      <c r="D247" s="4" t="s">
        <v>160</v>
      </c>
      <c r="E247" s="7" t="s">
        <v>2151</v>
      </c>
      <c r="F247" s="10">
        <v>34.299999999999997</v>
      </c>
      <c r="G247" s="76" t="s">
        <v>18</v>
      </c>
      <c r="H247" s="77" t="s">
        <v>2126</v>
      </c>
      <c r="I247" s="28">
        <v>0</v>
      </c>
      <c r="J247" s="9">
        <f t="shared" si="34"/>
        <v>2240000</v>
      </c>
      <c r="K247" s="4" t="s">
        <v>2202</v>
      </c>
      <c r="L247" s="9" t="s">
        <v>19</v>
      </c>
      <c r="M247" s="9" t="s">
        <v>18</v>
      </c>
      <c r="N247" s="4" t="s">
        <v>18</v>
      </c>
      <c r="O247" s="10">
        <v>14.2</v>
      </c>
      <c r="P247" s="4" t="s">
        <v>18</v>
      </c>
      <c r="Q247" s="9" t="s">
        <v>18</v>
      </c>
    </row>
    <row r="248" spans="1:17" s="78" customFormat="1" ht="52.5" x14ac:dyDescent="0.15">
      <c r="A248" s="63">
        <v>826</v>
      </c>
      <c r="B248" s="4">
        <v>2079</v>
      </c>
      <c r="C248" s="4" t="s">
        <v>2095</v>
      </c>
      <c r="D248" s="4" t="s">
        <v>2152</v>
      </c>
      <c r="E248" s="7" t="s">
        <v>2153</v>
      </c>
      <c r="F248" s="10">
        <v>44.1</v>
      </c>
      <c r="G248" s="76" t="s">
        <v>18</v>
      </c>
      <c r="H248" s="77" t="s">
        <v>2154</v>
      </c>
      <c r="I248" s="28">
        <v>0</v>
      </c>
      <c r="J248" s="9">
        <f t="shared" si="34"/>
        <v>3312000</v>
      </c>
      <c r="K248" s="4" t="s">
        <v>2203</v>
      </c>
      <c r="L248" s="9" t="s">
        <v>19</v>
      </c>
      <c r="M248" s="9" t="s">
        <v>18</v>
      </c>
      <c r="N248" s="4" t="s">
        <v>18</v>
      </c>
      <c r="O248" s="10">
        <v>26</v>
      </c>
      <c r="P248" s="4" t="s">
        <v>18</v>
      </c>
      <c r="Q248" s="9" t="s">
        <v>18</v>
      </c>
    </row>
    <row r="249" spans="1:17" s="78" customFormat="1" ht="52.5" x14ac:dyDescent="0.15">
      <c r="A249" s="63">
        <v>827</v>
      </c>
      <c r="B249" s="4">
        <v>2080</v>
      </c>
      <c r="C249" s="4" t="s">
        <v>2095</v>
      </c>
      <c r="D249" s="4" t="s">
        <v>2155</v>
      </c>
      <c r="E249" s="7" t="s">
        <v>2156</v>
      </c>
      <c r="F249" s="10">
        <v>34.9</v>
      </c>
      <c r="G249" s="76" t="s">
        <v>18</v>
      </c>
      <c r="H249" s="68">
        <v>2784000</v>
      </c>
      <c r="I249" s="28">
        <v>0</v>
      </c>
      <c r="J249" s="9">
        <f t="shared" si="34"/>
        <v>2784000</v>
      </c>
      <c r="K249" s="4" t="s">
        <v>2204</v>
      </c>
      <c r="L249" s="9" t="s">
        <v>19</v>
      </c>
      <c r="M249" s="9" t="s">
        <v>18</v>
      </c>
      <c r="N249" s="4" t="s">
        <v>18</v>
      </c>
      <c r="O249" s="10">
        <v>17.100000000000001</v>
      </c>
      <c r="P249" s="4" t="s">
        <v>18</v>
      </c>
      <c r="Q249" s="9" t="s">
        <v>18</v>
      </c>
    </row>
    <row r="250" spans="1:17" s="78" customFormat="1" ht="52.5" x14ac:dyDescent="0.15">
      <c r="A250" s="63">
        <v>828</v>
      </c>
      <c r="B250" s="4">
        <v>2081</v>
      </c>
      <c r="C250" s="4" t="s">
        <v>2095</v>
      </c>
      <c r="D250" s="4" t="s">
        <v>328</v>
      </c>
      <c r="E250" s="7" t="s">
        <v>2157</v>
      </c>
      <c r="F250" s="10">
        <v>47.2</v>
      </c>
      <c r="G250" s="76" t="s">
        <v>18</v>
      </c>
      <c r="H250" s="68">
        <v>3608000</v>
      </c>
      <c r="I250" s="28">
        <v>0</v>
      </c>
      <c r="J250" s="9">
        <f t="shared" si="34"/>
        <v>3608000</v>
      </c>
      <c r="K250" s="4" t="s">
        <v>2205</v>
      </c>
      <c r="L250" s="9" t="s">
        <v>19</v>
      </c>
      <c r="M250" s="9" t="s">
        <v>18</v>
      </c>
      <c r="N250" s="4" t="s">
        <v>18</v>
      </c>
      <c r="O250" s="10">
        <v>27.7</v>
      </c>
      <c r="P250" s="4" t="s">
        <v>18</v>
      </c>
      <c r="Q250" s="9" t="s">
        <v>18</v>
      </c>
    </row>
    <row r="251" spans="1:17" s="78" customFormat="1" ht="52.5" x14ac:dyDescent="0.15">
      <c r="A251" s="63">
        <v>829</v>
      </c>
      <c r="B251" s="4">
        <v>2082</v>
      </c>
      <c r="C251" s="4" t="s">
        <v>2095</v>
      </c>
      <c r="D251" s="4" t="s">
        <v>166</v>
      </c>
      <c r="E251" s="7" t="s">
        <v>2158</v>
      </c>
      <c r="F251" s="10">
        <v>28.7</v>
      </c>
      <c r="G251" s="76">
        <v>854874.85</v>
      </c>
      <c r="H251" s="77" t="s">
        <v>2159</v>
      </c>
      <c r="I251" s="28">
        <v>0</v>
      </c>
      <c r="J251" s="9">
        <f t="shared" si="34"/>
        <v>1822400</v>
      </c>
      <c r="K251" s="4" t="s">
        <v>2173</v>
      </c>
      <c r="L251" s="9" t="s">
        <v>19</v>
      </c>
      <c r="M251" s="9" t="s">
        <v>18</v>
      </c>
      <c r="N251" s="4" t="s">
        <v>18</v>
      </c>
      <c r="O251" s="10">
        <v>27.7</v>
      </c>
      <c r="P251" s="4" t="s">
        <v>18</v>
      </c>
      <c r="Q251" s="9" t="s">
        <v>18</v>
      </c>
    </row>
    <row r="252" spans="1:17" s="78" customFormat="1" ht="52.5" x14ac:dyDescent="0.15">
      <c r="A252" s="63">
        <v>830</v>
      </c>
      <c r="B252" s="4">
        <v>2083</v>
      </c>
      <c r="C252" s="4" t="s">
        <v>2095</v>
      </c>
      <c r="D252" s="4" t="s">
        <v>325</v>
      </c>
      <c r="E252" s="7" t="s">
        <v>2160</v>
      </c>
      <c r="F252" s="10">
        <v>28.7</v>
      </c>
      <c r="G252" s="76" t="s">
        <v>18</v>
      </c>
      <c r="H252" s="9">
        <v>2112000</v>
      </c>
      <c r="I252" s="28">
        <v>0</v>
      </c>
      <c r="J252" s="9">
        <f t="shared" si="34"/>
        <v>2112000</v>
      </c>
      <c r="K252" s="4" t="s">
        <v>2206</v>
      </c>
      <c r="L252" s="9" t="s">
        <v>19</v>
      </c>
      <c r="M252" s="9" t="s">
        <v>18</v>
      </c>
      <c r="N252" s="4" t="s">
        <v>18</v>
      </c>
      <c r="O252" s="10">
        <v>14.3</v>
      </c>
      <c r="P252" s="4" t="s">
        <v>18</v>
      </c>
      <c r="Q252" s="9" t="s">
        <v>18</v>
      </c>
    </row>
    <row r="253" spans="1:17" s="78" customFormat="1" ht="52.5" x14ac:dyDescent="0.15">
      <c r="A253" s="63">
        <v>831</v>
      </c>
      <c r="B253" s="4">
        <v>2084</v>
      </c>
      <c r="C253" s="4" t="s">
        <v>2095</v>
      </c>
      <c r="D253" s="4" t="s">
        <v>1981</v>
      </c>
      <c r="E253" s="7" t="s">
        <v>2161</v>
      </c>
      <c r="F253" s="10">
        <v>28.7</v>
      </c>
      <c r="G253" s="76" t="s">
        <v>18</v>
      </c>
      <c r="H253" s="9">
        <v>2168000</v>
      </c>
      <c r="I253" s="28">
        <v>0</v>
      </c>
      <c r="J253" s="9">
        <f t="shared" si="34"/>
        <v>2168000</v>
      </c>
      <c r="K253" s="4" t="s">
        <v>2207</v>
      </c>
      <c r="L253" s="9" t="s">
        <v>19</v>
      </c>
      <c r="M253" s="9" t="s">
        <v>18</v>
      </c>
      <c r="N253" s="4" t="s">
        <v>18</v>
      </c>
      <c r="O253" s="10">
        <v>14.3</v>
      </c>
      <c r="P253" s="4" t="s">
        <v>18</v>
      </c>
      <c r="Q253" s="9" t="s">
        <v>18</v>
      </c>
    </row>
    <row r="254" spans="1:17" s="78" customFormat="1" ht="52.5" x14ac:dyDescent="0.15">
      <c r="A254" s="63">
        <v>832</v>
      </c>
      <c r="B254" s="4">
        <v>2085</v>
      </c>
      <c r="C254" s="4" t="s">
        <v>2095</v>
      </c>
      <c r="D254" s="4" t="s">
        <v>2162</v>
      </c>
      <c r="E254" s="7" t="s">
        <v>2163</v>
      </c>
      <c r="F254" s="10">
        <v>48.7</v>
      </c>
      <c r="G254" s="76" t="s">
        <v>18</v>
      </c>
      <c r="H254" s="9">
        <v>3640000</v>
      </c>
      <c r="I254" s="28">
        <v>0</v>
      </c>
      <c r="J254" s="9">
        <f t="shared" si="34"/>
        <v>3640000</v>
      </c>
      <c r="K254" s="4" t="s">
        <v>2208</v>
      </c>
      <c r="L254" s="9" t="s">
        <v>19</v>
      </c>
      <c r="M254" s="9" t="s">
        <v>18</v>
      </c>
      <c r="N254" s="4" t="s">
        <v>18</v>
      </c>
      <c r="O254" s="10">
        <v>27.9</v>
      </c>
      <c r="P254" s="4" t="s">
        <v>18</v>
      </c>
      <c r="Q254" s="9" t="s">
        <v>18</v>
      </c>
    </row>
    <row r="255" spans="1:17" s="78" customFormat="1" ht="52.5" x14ac:dyDescent="0.15">
      <c r="A255" s="63">
        <v>833</v>
      </c>
      <c r="B255" s="4">
        <v>2086</v>
      </c>
      <c r="C255" s="4" t="s">
        <v>2095</v>
      </c>
      <c r="D255" s="4" t="s">
        <v>345</v>
      </c>
      <c r="E255" s="7" t="s">
        <v>2164</v>
      </c>
      <c r="F255" s="10">
        <v>31.7</v>
      </c>
      <c r="G255" s="76" t="s">
        <v>18</v>
      </c>
      <c r="H255" s="9">
        <v>2112000</v>
      </c>
      <c r="I255" s="28">
        <v>0</v>
      </c>
      <c r="J255" s="9">
        <f t="shared" si="34"/>
        <v>2112000</v>
      </c>
      <c r="K255" s="4" t="s">
        <v>2209</v>
      </c>
      <c r="L255" s="9" t="s">
        <v>19</v>
      </c>
      <c r="M255" s="9" t="s">
        <v>18</v>
      </c>
      <c r="N255" s="4" t="s">
        <v>18</v>
      </c>
      <c r="O255" s="10">
        <v>16.600000000000001</v>
      </c>
      <c r="P255" s="4" t="s">
        <v>18</v>
      </c>
      <c r="Q255" s="9" t="s">
        <v>18</v>
      </c>
    </row>
    <row r="256" spans="1:17" s="78" customFormat="1" ht="52.5" x14ac:dyDescent="0.15">
      <c r="A256" s="63">
        <v>834</v>
      </c>
      <c r="B256" s="4">
        <v>2087</v>
      </c>
      <c r="C256" s="4" t="s">
        <v>2095</v>
      </c>
      <c r="D256" s="4" t="s">
        <v>178</v>
      </c>
      <c r="E256" s="7" t="s">
        <v>2165</v>
      </c>
      <c r="F256" s="10">
        <v>44.2</v>
      </c>
      <c r="G256" s="76" t="s">
        <v>18</v>
      </c>
      <c r="H256" s="9">
        <v>3510400</v>
      </c>
      <c r="I256" s="28">
        <v>0</v>
      </c>
      <c r="J256" s="9">
        <f t="shared" si="34"/>
        <v>3510400</v>
      </c>
      <c r="K256" s="4" t="s">
        <v>2210</v>
      </c>
      <c r="L256" s="9" t="s">
        <v>19</v>
      </c>
      <c r="M256" s="9" t="s">
        <v>18</v>
      </c>
      <c r="N256" s="4" t="s">
        <v>18</v>
      </c>
      <c r="O256" s="10">
        <v>24.6</v>
      </c>
      <c r="P256" s="4" t="s">
        <v>18</v>
      </c>
      <c r="Q256" s="9" t="s">
        <v>18</v>
      </c>
    </row>
    <row r="257" spans="1:17" s="78" customFormat="1" ht="52.5" x14ac:dyDescent="0.15">
      <c r="A257" s="63">
        <v>835</v>
      </c>
      <c r="B257" s="4">
        <v>2088</v>
      </c>
      <c r="C257" s="4" t="s">
        <v>2095</v>
      </c>
      <c r="D257" s="4" t="s">
        <v>167</v>
      </c>
      <c r="E257" s="7" t="s">
        <v>2166</v>
      </c>
      <c r="F257" s="10">
        <v>36.6</v>
      </c>
      <c r="G257" s="76" t="s">
        <v>18</v>
      </c>
      <c r="H257" s="9">
        <v>2840000</v>
      </c>
      <c r="I257" s="28">
        <v>0</v>
      </c>
      <c r="J257" s="9">
        <f t="shared" si="34"/>
        <v>2840000</v>
      </c>
      <c r="K257" s="4" t="s">
        <v>2211</v>
      </c>
      <c r="L257" s="9" t="s">
        <v>19</v>
      </c>
      <c r="M257" s="9" t="s">
        <v>18</v>
      </c>
      <c r="N257" s="4" t="s">
        <v>18</v>
      </c>
      <c r="O257" s="10">
        <v>18</v>
      </c>
      <c r="P257" s="4" t="s">
        <v>18</v>
      </c>
      <c r="Q257" s="9" t="s">
        <v>18</v>
      </c>
    </row>
    <row r="258" spans="1:17" s="78" customFormat="1" ht="52.5" x14ac:dyDescent="0.15">
      <c r="A258" s="63">
        <v>836</v>
      </c>
      <c r="B258" s="4">
        <v>2089</v>
      </c>
      <c r="C258" s="4" t="s">
        <v>2095</v>
      </c>
      <c r="D258" s="4" t="s">
        <v>2167</v>
      </c>
      <c r="E258" s="7" t="s">
        <v>2168</v>
      </c>
      <c r="F258" s="10">
        <v>34.5</v>
      </c>
      <c r="G258" s="76" t="s">
        <v>18</v>
      </c>
      <c r="H258" s="9">
        <v>2688000</v>
      </c>
      <c r="I258" s="28">
        <v>0</v>
      </c>
      <c r="J258" s="9">
        <f t="shared" si="34"/>
        <v>2688000</v>
      </c>
      <c r="K258" s="4" t="s">
        <v>2212</v>
      </c>
      <c r="L258" s="9" t="s">
        <v>19</v>
      </c>
      <c r="M258" s="9" t="s">
        <v>18</v>
      </c>
      <c r="N258" s="4" t="s">
        <v>18</v>
      </c>
      <c r="O258" s="10">
        <v>14.2</v>
      </c>
      <c r="P258" s="4" t="s">
        <v>18</v>
      </c>
      <c r="Q258" s="9" t="s">
        <v>18</v>
      </c>
    </row>
    <row r="259" spans="1:17" ht="60" x14ac:dyDescent="0.25">
      <c r="A259" s="6">
        <v>197</v>
      </c>
      <c r="B259" s="4">
        <v>2763</v>
      </c>
      <c r="C259" s="7" t="s">
        <v>377</v>
      </c>
      <c r="D259" s="7" t="s">
        <v>378</v>
      </c>
      <c r="E259" s="7" t="s">
        <v>379</v>
      </c>
      <c r="F259" s="8">
        <v>16</v>
      </c>
      <c r="G259" s="5">
        <v>48758.080000000002</v>
      </c>
      <c r="H259" s="9">
        <v>345502.56</v>
      </c>
      <c r="I259" s="9">
        <v>0</v>
      </c>
      <c r="J259" s="9">
        <f>H259-I259</f>
        <v>345502.56</v>
      </c>
      <c r="K259" s="4" t="s">
        <v>1165</v>
      </c>
      <c r="L259" s="9" t="s">
        <v>19</v>
      </c>
    </row>
    <row r="260" spans="1:17" ht="112.5" x14ac:dyDescent="0.25">
      <c r="A260" s="6">
        <v>198</v>
      </c>
      <c r="B260" s="4">
        <v>2058</v>
      </c>
      <c r="C260" s="4" t="s">
        <v>764</v>
      </c>
      <c r="D260" s="4" t="s">
        <v>777</v>
      </c>
      <c r="E260" s="4" t="s">
        <v>379</v>
      </c>
      <c r="F260" s="10">
        <v>35</v>
      </c>
      <c r="G260" s="9">
        <v>262074.68</v>
      </c>
      <c r="H260" s="9">
        <v>1337000</v>
      </c>
      <c r="I260" s="9">
        <v>0</v>
      </c>
      <c r="J260" s="9">
        <v>1337000</v>
      </c>
      <c r="K260" s="4" t="s">
        <v>1356</v>
      </c>
      <c r="L260" s="9" t="s">
        <v>19</v>
      </c>
    </row>
    <row r="261" spans="1:17" ht="60" x14ac:dyDescent="0.25">
      <c r="A261" s="6">
        <v>199</v>
      </c>
      <c r="B261" s="4">
        <v>2332</v>
      </c>
      <c r="C261" s="4" t="s">
        <v>377</v>
      </c>
      <c r="D261" s="4" t="s">
        <v>380</v>
      </c>
      <c r="E261" s="7" t="s">
        <v>379</v>
      </c>
      <c r="F261" s="10">
        <v>35</v>
      </c>
      <c r="G261" s="5">
        <v>106658.3</v>
      </c>
      <c r="H261" s="9">
        <v>41809.769999999997</v>
      </c>
      <c r="I261" s="9">
        <f t="shared" ref="I261:I271" si="35">H261</f>
        <v>41809.769999999997</v>
      </c>
      <c r="J261" s="9">
        <f t="shared" ref="J261:J286" si="36">H261-I261</f>
        <v>0</v>
      </c>
      <c r="K261" s="4" t="s">
        <v>1166</v>
      </c>
      <c r="L261" s="9" t="s">
        <v>19</v>
      </c>
    </row>
    <row r="262" spans="1:17" ht="45" x14ac:dyDescent="0.25">
      <c r="A262" s="6">
        <v>200</v>
      </c>
      <c r="B262" s="4">
        <v>2084</v>
      </c>
      <c r="C262" s="4" t="s">
        <v>764</v>
      </c>
      <c r="D262" s="4" t="s">
        <v>1918</v>
      </c>
      <c r="E262" s="4" t="s">
        <v>387</v>
      </c>
      <c r="F262" s="10">
        <v>21.2</v>
      </c>
      <c r="G262" s="9">
        <v>128904.17</v>
      </c>
      <c r="H262" s="9">
        <v>823000</v>
      </c>
      <c r="I262" s="9">
        <v>0</v>
      </c>
      <c r="J262" s="9">
        <v>823000</v>
      </c>
      <c r="K262" s="47" t="s">
        <v>1406</v>
      </c>
      <c r="L262" s="9" t="s">
        <v>19</v>
      </c>
    </row>
    <row r="263" spans="1:17" ht="112.5" x14ac:dyDescent="0.25">
      <c r="A263" s="6">
        <v>201</v>
      </c>
      <c r="B263" s="4">
        <v>2048</v>
      </c>
      <c r="C263" s="4" t="s">
        <v>764</v>
      </c>
      <c r="D263" s="4" t="s">
        <v>1891</v>
      </c>
      <c r="E263" s="7" t="s">
        <v>381</v>
      </c>
      <c r="F263" s="10">
        <v>50.8</v>
      </c>
      <c r="G263" s="5" t="s">
        <v>18</v>
      </c>
      <c r="H263" s="9">
        <v>1909000</v>
      </c>
      <c r="I263" s="9">
        <v>0</v>
      </c>
      <c r="J263" s="9">
        <f t="shared" si="36"/>
        <v>1909000</v>
      </c>
      <c r="K263" s="4" t="s">
        <v>1347</v>
      </c>
      <c r="L263" s="9" t="s">
        <v>19</v>
      </c>
    </row>
    <row r="264" spans="1:17" ht="60" x14ac:dyDescent="0.25">
      <c r="A264" s="6">
        <v>202</v>
      </c>
      <c r="B264" s="7">
        <v>2333</v>
      </c>
      <c r="C264" s="7" t="s">
        <v>377</v>
      </c>
      <c r="D264" s="7" t="s">
        <v>382</v>
      </c>
      <c r="E264" s="7" t="s">
        <v>381</v>
      </c>
      <c r="F264" s="8">
        <v>35.5</v>
      </c>
      <c r="G264" s="5">
        <v>108181.99</v>
      </c>
      <c r="H264" s="9">
        <v>42528.56</v>
      </c>
      <c r="I264" s="9">
        <f t="shared" si="35"/>
        <v>42528.56</v>
      </c>
      <c r="J264" s="9">
        <f t="shared" si="36"/>
        <v>0</v>
      </c>
      <c r="K264" s="4" t="s">
        <v>1167</v>
      </c>
      <c r="L264" s="9" t="s">
        <v>19</v>
      </c>
    </row>
    <row r="265" spans="1:17" ht="112.5" x14ac:dyDescent="0.25">
      <c r="A265" s="6">
        <v>203</v>
      </c>
      <c r="B265" s="4">
        <v>2051</v>
      </c>
      <c r="C265" s="4" t="s">
        <v>764</v>
      </c>
      <c r="D265" s="4" t="s">
        <v>64</v>
      </c>
      <c r="E265" s="7" t="s">
        <v>769</v>
      </c>
      <c r="F265" s="10">
        <v>36.4</v>
      </c>
      <c r="G265" s="5">
        <v>110924.63</v>
      </c>
      <c r="H265" s="9">
        <v>600000</v>
      </c>
      <c r="I265" s="9">
        <v>0</v>
      </c>
      <c r="J265" s="9">
        <f t="shared" si="36"/>
        <v>600000</v>
      </c>
      <c r="K265" s="4" t="s">
        <v>1350</v>
      </c>
      <c r="L265" s="9" t="s">
        <v>19</v>
      </c>
    </row>
    <row r="266" spans="1:17" ht="112.5" x14ac:dyDescent="0.25">
      <c r="A266" s="6">
        <v>204</v>
      </c>
      <c r="B266" s="4">
        <v>2052</v>
      </c>
      <c r="C266" s="4" t="s">
        <v>764</v>
      </c>
      <c r="D266" s="4" t="s">
        <v>1892</v>
      </c>
      <c r="E266" s="7" t="s">
        <v>390</v>
      </c>
      <c r="F266" s="1">
        <v>30.79</v>
      </c>
      <c r="G266" s="5" t="s">
        <v>18</v>
      </c>
      <c r="H266" s="9">
        <v>1182000</v>
      </c>
      <c r="I266" s="9">
        <v>0</v>
      </c>
      <c r="J266" s="9">
        <f t="shared" si="36"/>
        <v>1182000</v>
      </c>
      <c r="K266" s="4" t="s">
        <v>1351</v>
      </c>
      <c r="L266" s="9" t="s">
        <v>19</v>
      </c>
    </row>
    <row r="267" spans="1:17" ht="112.5" x14ac:dyDescent="0.25">
      <c r="A267" s="6">
        <v>205</v>
      </c>
      <c r="B267" s="4">
        <v>2059</v>
      </c>
      <c r="C267" s="4" t="s">
        <v>778</v>
      </c>
      <c r="D267" s="4" t="s">
        <v>779</v>
      </c>
      <c r="E267" s="4" t="s">
        <v>390</v>
      </c>
      <c r="F267" s="10">
        <v>11.92</v>
      </c>
      <c r="G267" s="9">
        <v>227029.81</v>
      </c>
      <c r="H267" s="9">
        <v>498000</v>
      </c>
      <c r="I267" s="9">
        <v>0</v>
      </c>
      <c r="J267" s="9">
        <v>498000</v>
      </c>
      <c r="K267" s="4" t="s">
        <v>1357</v>
      </c>
      <c r="L267" s="9" t="s">
        <v>19</v>
      </c>
    </row>
    <row r="268" spans="1:17" ht="112.5" x14ac:dyDescent="0.25">
      <c r="A268" s="6">
        <v>206</v>
      </c>
      <c r="B268" s="4">
        <v>2060</v>
      </c>
      <c r="C268" s="4" t="s">
        <v>780</v>
      </c>
      <c r="D268" s="4" t="s">
        <v>1896</v>
      </c>
      <c r="E268" s="4" t="s">
        <v>781</v>
      </c>
      <c r="F268" s="10">
        <v>18.850000000000001</v>
      </c>
      <c r="G268" s="9">
        <v>111838.85</v>
      </c>
      <c r="H268" s="9">
        <v>748000</v>
      </c>
      <c r="I268" s="9">
        <v>0</v>
      </c>
      <c r="J268" s="9">
        <v>748000</v>
      </c>
      <c r="K268" s="4" t="s">
        <v>1358</v>
      </c>
      <c r="L268" s="9" t="s">
        <v>19</v>
      </c>
    </row>
    <row r="269" spans="1:17" ht="60" x14ac:dyDescent="0.25">
      <c r="A269" s="6">
        <v>207</v>
      </c>
      <c r="B269" s="7" t="s">
        <v>383</v>
      </c>
      <c r="C269" s="7" t="s">
        <v>377</v>
      </c>
      <c r="D269" s="7" t="s">
        <v>164</v>
      </c>
      <c r="E269" s="7" t="s">
        <v>384</v>
      </c>
      <c r="F269" s="8">
        <v>75.900000000000006</v>
      </c>
      <c r="G269" s="5">
        <v>231296.14</v>
      </c>
      <c r="H269" s="9">
        <v>91047.06</v>
      </c>
      <c r="I269" s="9">
        <f t="shared" si="35"/>
        <v>91047.06</v>
      </c>
      <c r="J269" s="9">
        <f t="shared" si="36"/>
        <v>0</v>
      </c>
      <c r="K269" s="4" t="s">
        <v>1168</v>
      </c>
      <c r="L269" s="9" t="s">
        <v>19</v>
      </c>
    </row>
    <row r="270" spans="1:17" ht="60" x14ac:dyDescent="0.25">
      <c r="A270" s="6">
        <v>208</v>
      </c>
      <c r="B270" s="7" t="s">
        <v>385</v>
      </c>
      <c r="C270" s="7" t="s">
        <v>377</v>
      </c>
      <c r="D270" s="7" t="s">
        <v>386</v>
      </c>
      <c r="E270" s="7" t="s">
        <v>387</v>
      </c>
      <c r="F270" s="8">
        <v>21.1</v>
      </c>
      <c r="G270" s="5">
        <v>64452.08</v>
      </c>
      <c r="H270" s="9">
        <v>25277.54</v>
      </c>
      <c r="I270" s="9">
        <f t="shared" si="35"/>
        <v>25277.54</v>
      </c>
      <c r="J270" s="9">
        <f t="shared" si="36"/>
        <v>0</v>
      </c>
      <c r="K270" s="4" t="s">
        <v>1169</v>
      </c>
      <c r="L270" s="9" t="s">
        <v>19</v>
      </c>
    </row>
    <row r="271" spans="1:17" ht="60" x14ac:dyDescent="0.25">
      <c r="A271" s="6">
        <v>209</v>
      </c>
      <c r="B271" s="7" t="s">
        <v>388</v>
      </c>
      <c r="C271" s="7" t="s">
        <v>377</v>
      </c>
      <c r="D271" s="7" t="s">
        <v>389</v>
      </c>
      <c r="E271" s="7" t="s">
        <v>390</v>
      </c>
      <c r="F271" s="27">
        <v>31.79</v>
      </c>
      <c r="G271" s="5">
        <v>96876.21</v>
      </c>
      <c r="H271" s="9">
        <v>37976.21</v>
      </c>
      <c r="I271" s="9">
        <f t="shared" si="35"/>
        <v>37976.21</v>
      </c>
      <c r="J271" s="9">
        <f t="shared" si="36"/>
        <v>0</v>
      </c>
      <c r="K271" s="4" t="s">
        <v>1170</v>
      </c>
      <c r="L271" s="9" t="s">
        <v>19</v>
      </c>
    </row>
    <row r="272" spans="1:17" ht="112.5" x14ac:dyDescent="0.25">
      <c r="A272" s="6">
        <v>210</v>
      </c>
      <c r="B272" s="4">
        <v>2054</v>
      </c>
      <c r="C272" s="4" t="s">
        <v>772</v>
      </c>
      <c r="D272" s="4" t="s">
        <v>61</v>
      </c>
      <c r="E272" s="4" t="s">
        <v>773</v>
      </c>
      <c r="F272" s="10">
        <v>25.7</v>
      </c>
      <c r="G272" s="9">
        <v>78204.070000000007</v>
      </c>
      <c r="H272" s="9">
        <v>995000</v>
      </c>
      <c r="I272" s="9">
        <v>0</v>
      </c>
      <c r="J272" s="9">
        <f t="shared" si="36"/>
        <v>995000</v>
      </c>
      <c r="K272" s="4" t="s">
        <v>1352</v>
      </c>
      <c r="L272" s="9" t="s">
        <v>19</v>
      </c>
    </row>
    <row r="273" spans="1:12" ht="112.5" x14ac:dyDescent="0.25">
      <c r="A273" s="6">
        <v>211</v>
      </c>
      <c r="B273" s="4">
        <v>2055</v>
      </c>
      <c r="C273" s="4" t="s">
        <v>772</v>
      </c>
      <c r="D273" s="4" t="s">
        <v>1893</v>
      </c>
      <c r="E273" s="4" t="s">
        <v>774</v>
      </c>
      <c r="F273" s="10">
        <v>26.11</v>
      </c>
      <c r="G273" s="9">
        <v>149713.63</v>
      </c>
      <c r="H273" s="9">
        <v>968000</v>
      </c>
      <c r="I273" s="9">
        <v>0</v>
      </c>
      <c r="J273" s="9">
        <f t="shared" si="36"/>
        <v>968000</v>
      </c>
      <c r="K273" s="4" t="s">
        <v>1353</v>
      </c>
      <c r="L273" s="9" t="s">
        <v>19</v>
      </c>
    </row>
    <row r="274" spans="1:12" ht="52.5" x14ac:dyDescent="0.25">
      <c r="A274" s="6">
        <v>212</v>
      </c>
      <c r="B274" s="7">
        <v>1506</v>
      </c>
      <c r="C274" s="7" t="s">
        <v>391</v>
      </c>
      <c r="D274" s="7" t="s">
        <v>392</v>
      </c>
      <c r="E274" s="7" t="s">
        <v>393</v>
      </c>
      <c r="F274" s="8">
        <v>19</v>
      </c>
      <c r="G274" s="5">
        <v>438860.29</v>
      </c>
      <c r="H274" s="9">
        <v>99880.82</v>
      </c>
      <c r="I274" s="9">
        <v>94227.99</v>
      </c>
      <c r="J274" s="9">
        <f t="shared" si="36"/>
        <v>5652.8300000000017</v>
      </c>
      <c r="K274" s="4" t="s">
        <v>1171</v>
      </c>
      <c r="L274" s="9" t="s">
        <v>19</v>
      </c>
    </row>
    <row r="275" spans="1:12" ht="112.5" x14ac:dyDescent="0.25">
      <c r="A275" s="6">
        <v>213</v>
      </c>
      <c r="B275" s="4">
        <v>2062</v>
      </c>
      <c r="C275" s="4" t="s">
        <v>1898</v>
      </c>
      <c r="D275" s="4" t="s">
        <v>1897</v>
      </c>
      <c r="E275" s="4" t="s">
        <v>393</v>
      </c>
      <c r="F275" s="10">
        <v>23</v>
      </c>
      <c r="G275" s="9">
        <v>127804.32</v>
      </c>
      <c r="H275" s="9">
        <v>885000</v>
      </c>
      <c r="I275" s="9">
        <v>0</v>
      </c>
      <c r="J275" s="9">
        <v>885000</v>
      </c>
      <c r="K275" s="4" t="s">
        <v>1366</v>
      </c>
      <c r="L275" s="9" t="s">
        <v>19</v>
      </c>
    </row>
    <row r="276" spans="1:12" ht="60" x14ac:dyDescent="0.25">
      <c r="A276" s="6">
        <v>214</v>
      </c>
      <c r="B276" s="7">
        <v>2252</v>
      </c>
      <c r="C276" s="7" t="s">
        <v>391</v>
      </c>
      <c r="D276" s="7" t="s">
        <v>101</v>
      </c>
      <c r="E276" s="7" t="s">
        <v>394</v>
      </c>
      <c r="F276" s="8">
        <v>27.1</v>
      </c>
      <c r="G276" s="5">
        <v>82464.22</v>
      </c>
      <c r="H276" s="9">
        <v>0</v>
      </c>
      <c r="I276" s="9">
        <f>H276</f>
        <v>0</v>
      </c>
      <c r="J276" s="9">
        <f t="shared" si="36"/>
        <v>0</v>
      </c>
      <c r="K276" s="4" t="s">
        <v>1172</v>
      </c>
      <c r="L276" s="9" t="s">
        <v>19</v>
      </c>
    </row>
    <row r="277" spans="1:12" ht="52.5" x14ac:dyDescent="0.25">
      <c r="A277" s="6">
        <v>215</v>
      </c>
      <c r="B277" s="7" t="s">
        <v>395</v>
      </c>
      <c r="C277" s="7" t="s">
        <v>391</v>
      </c>
      <c r="D277" s="7" t="s">
        <v>64</v>
      </c>
      <c r="E277" s="7" t="s">
        <v>396</v>
      </c>
      <c r="F277" s="8">
        <v>26.4</v>
      </c>
      <c r="G277" s="5">
        <v>601537.19999999995</v>
      </c>
      <c r="H277" s="9">
        <v>124379.89</v>
      </c>
      <c r="I277" s="9">
        <v>117340.51</v>
      </c>
      <c r="J277" s="9">
        <f t="shared" si="36"/>
        <v>7039.3800000000047</v>
      </c>
      <c r="K277" s="4" t="s">
        <v>1173</v>
      </c>
      <c r="L277" s="9" t="s">
        <v>19</v>
      </c>
    </row>
    <row r="278" spans="1:12" ht="45" x14ac:dyDescent="0.25">
      <c r="A278" s="6">
        <v>216</v>
      </c>
      <c r="B278" s="49">
        <v>2096</v>
      </c>
      <c r="C278" s="4" t="s">
        <v>772</v>
      </c>
      <c r="D278" s="4" t="s">
        <v>1922</v>
      </c>
      <c r="E278" s="4" t="s">
        <v>1419</v>
      </c>
      <c r="F278" s="10">
        <v>27.06</v>
      </c>
      <c r="G278" s="9">
        <v>148800.74</v>
      </c>
      <c r="H278" s="9">
        <v>1026000</v>
      </c>
      <c r="I278" s="9">
        <v>0</v>
      </c>
      <c r="J278" s="9">
        <v>1026000</v>
      </c>
      <c r="K278" s="47" t="s">
        <v>1422</v>
      </c>
      <c r="L278" s="9" t="s">
        <v>19</v>
      </c>
    </row>
    <row r="279" spans="1:12" ht="52.5" x14ac:dyDescent="0.25">
      <c r="A279" s="6">
        <v>217</v>
      </c>
      <c r="B279" s="7" t="s">
        <v>397</v>
      </c>
      <c r="C279" s="7" t="s">
        <v>391</v>
      </c>
      <c r="D279" s="7" t="s">
        <v>66</v>
      </c>
      <c r="E279" s="7" t="s">
        <v>398</v>
      </c>
      <c r="F279" s="8">
        <v>41.9</v>
      </c>
      <c r="G279" s="5">
        <v>967723.24</v>
      </c>
      <c r="H279" s="9">
        <v>197405.96</v>
      </c>
      <c r="I279" s="9">
        <v>186233.61</v>
      </c>
      <c r="J279" s="9">
        <f t="shared" si="36"/>
        <v>11172.350000000006</v>
      </c>
      <c r="K279" s="4" t="s">
        <v>1174</v>
      </c>
      <c r="L279" s="9" t="s">
        <v>19</v>
      </c>
    </row>
    <row r="280" spans="1:12" ht="75" x14ac:dyDescent="0.25">
      <c r="A280" s="6">
        <v>218</v>
      </c>
      <c r="B280" s="4" t="s">
        <v>399</v>
      </c>
      <c r="C280" s="4" t="s">
        <v>391</v>
      </c>
      <c r="D280" s="4" t="s">
        <v>114</v>
      </c>
      <c r="E280" s="7" t="s">
        <v>400</v>
      </c>
      <c r="F280" s="10">
        <v>28.1</v>
      </c>
      <c r="G280" s="5">
        <v>85507.18</v>
      </c>
      <c r="H280" s="9">
        <v>132389.20000000001</v>
      </c>
      <c r="I280" s="9">
        <v>124896.53</v>
      </c>
      <c r="J280" s="9">
        <f t="shared" si="36"/>
        <v>7492.6700000000128</v>
      </c>
      <c r="K280" s="4" t="s">
        <v>1175</v>
      </c>
      <c r="L280" s="9" t="s">
        <v>19</v>
      </c>
    </row>
    <row r="281" spans="1:12" ht="60" x14ac:dyDescent="0.25">
      <c r="A281" s="6">
        <v>219</v>
      </c>
      <c r="B281" s="4">
        <v>1510</v>
      </c>
      <c r="C281" s="7" t="s">
        <v>391</v>
      </c>
      <c r="D281" s="7" t="s">
        <v>401</v>
      </c>
      <c r="E281" s="7" t="s">
        <v>402</v>
      </c>
      <c r="F281" s="10">
        <v>26.6</v>
      </c>
      <c r="G281" s="5">
        <v>80942.740000000005</v>
      </c>
      <c r="H281" s="9">
        <v>142283.04999999999</v>
      </c>
      <c r="I281" s="9">
        <v>134230.43</v>
      </c>
      <c r="J281" s="9">
        <f t="shared" si="36"/>
        <v>8052.6199999999953</v>
      </c>
      <c r="K281" s="4" t="s">
        <v>1176</v>
      </c>
      <c r="L281" s="9" t="s">
        <v>19</v>
      </c>
    </row>
    <row r="282" spans="1:12" ht="60" x14ac:dyDescent="0.25">
      <c r="A282" s="6">
        <v>220</v>
      </c>
      <c r="B282" s="7" t="s">
        <v>403</v>
      </c>
      <c r="C282" s="7" t="s">
        <v>391</v>
      </c>
      <c r="D282" s="7" t="s">
        <v>404</v>
      </c>
      <c r="E282" s="7" t="s">
        <v>402</v>
      </c>
      <c r="F282" s="8">
        <v>18.2</v>
      </c>
      <c r="G282" s="5">
        <v>55381.87</v>
      </c>
      <c r="H282" s="9">
        <v>97525.14</v>
      </c>
      <c r="I282" s="9">
        <v>92005.63</v>
      </c>
      <c r="J282" s="9">
        <f t="shared" si="36"/>
        <v>5519.5099999999948</v>
      </c>
      <c r="K282" s="4" t="s">
        <v>1176</v>
      </c>
      <c r="L282" s="9" t="s">
        <v>19</v>
      </c>
    </row>
    <row r="283" spans="1:12" s="45" customFormat="1" ht="52.5" x14ac:dyDescent="0.25">
      <c r="A283" s="6">
        <v>221</v>
      </c>
      <c r="B283" s="4">
        <v>2099</v>
      </c>
      <c r="C283" s="4" t="s">
        <v>776</v>
      </c>
      <c r="D283" s="4" t="s">
        <v>1924</v>
      </c>
      <c r="E283" s="4" t="s">
        <v>1561</v>
      </c>
      <c r="F283" s="10">
        <v>24.95</v>
      </c>
      <c r="G283" s="9">
        <v>160972.57999999999</v>
      </c>
      <c r="H283" s="9">
        <v>970000</v>
      </c>
      <c r="I283" s="9">
        <v>0</v>
      </c>
      <c r="J283" s="9">
        <v>970000</v>
      </c>
      <c r="K283" s="47" t="s">
        <v>1562</v>
      </c>
      <c r="L283" s="9" t="s">
        <v>19</v>
      </c>
    </row>
    <row r="284" spans="1:12" s="45" customFormat="1" ht="42.6" customHeight="1" x14ac:dyDescent="0.25">
      <c r="A284" s="6">
        <v>222</v>
      </c>
      <c r="B284" s="4">
        <v>2254</v>
      </c>
      <c r="C284" s="4" t="s">
        <v>772</v>
      </c>
      <c r="D284" s="4" t="s">
        <v>1948</v>
      </c>
      <c r="E284" s="4" t="s">
        <v>1561</v>
      </c>
      <c r="F284" s="1">
        <v>27.95</v>
      </c>
      <c r="G284" s="9">
        <v>160972.57999999999</v>
      </c>
      <c r="H284" s="9">
        <v>1442000</v>
      </c>
      <c r="I284" s="9">
        <v>0</v>
      </c>
      <c r="J284" s="9">
        <v>1442000</v>
      </c>
      <c r="K284" s="47" t="s">
        <v>1859</v>
      </c>
      <c r="L284" s="9" t="s">
        <v>19</v>
      </c>
    </row>
    <row r="285" spans="1:12" ht="60" x14ac:dyDescent="0.25">
      <c r="A285" s="6">
        <v>223</v>
      </c>
      <c r="B285" s="7">
        <v>2817</v>
      </c>
      <c r="C285" s="7" t="s">
        <v>391</v>
      </c>
      <c r="D285" s="7" t="s">
        <v>165</v>
      </c>
      <c r="E285" s="7" t="s">
        <v>402</v>
      </c>
      <c r="F285" s="8">
        <v>28</v>
      </c>
      <c r="G285" s="5">
        <v>85202.880000000005</v>
      </c>
      <c r="H285" s="9">
        <v>550000</v>
      </c>
      <c r="I285" s="9">
        <v>0</v>
      </c>
      <c r="J285" s="9">
        <f t="shared" si="36"/>
        <v>550000</v>
      </c>
      <c r="K285" s="4" t="s">
        <v>1177</v>
      </c>
      <c r="L285" s="9" t="s">
        <v>19</v>
      </c>
    </row>
    <row r="286" spans="1:12" ht="60" x14ac:dyDescent="0.25">
      <c r="A286" s="6">
        <v>224</v>
      </c>
      <c r="B286" s="7" t="s">
        <v>405</v>
      </c>
      <c r="C286" s="7" t="s">
        <v>391</v>
      </c>
      <c r="D286" s="7" t="s">
        <v>190</v>
      </c>
      <c r="E286" s="7" t="s">
        <v>406</v>
      </c>
      <c r="F286" s="8">
        <v>28.1</v>
      </c>
      <c r="G286" s="5">
        <v>85507.18</v>
      </c>
      <c r="H286" s="9">
        <v>132389.20000000001</v>
      </c>
      <c r="I286" s="9">
        <v>124896.53</v>
      </c>
      <c r="J286" s="9">
        <f t="shared" si="36"/>
        <v>7492.6700000000128</v>
      </c>
      <c r="K286" s="4" t="s">
        <v>1178</v>
      </c>
      <c r="L286" s="9" t="s">
        <v>19</v>
      </c>
    </row>
    <row r="287" spans="1:12" ht="112.5" x14ac:dyDescent="0.25">
      <c r="A287" s="6">
        <v>225</v>
      </c>
      <c r="B287" s="4">
        <v>2056</v>
      </c>
      <c r="C287" s="4" t="s">
        <v>772</v>
      </c>
      <c r="D287" s="4" t="s">
        <v>1894</v>
      </c>
      <c r="E287" s="4" t="s">
        <v>775</v>
      </c>
      <c r="F287" s="10">
        <v>27</v>
      </c>
      <c r="G287" s="9">
        <v>139976.16</v>
      </c>
      <c r="H287" s="9">
        <v>1040000</v>
      </c>
      <c r="I287" s="9">
        <v>0</v>
      </c>
      <c r="J287" s="9">
        <v>1040000</v>
      </c>
      <c r="K287" s="4" t="s">
        <v>1354</v>
      </c>
      <c r="L287" s="9" t="s">
        <v>19</v>
      </c>
    </row>
    <row r="288" spans="1:12" ht="112.5" x14ac:dyDescent="0.25">
      <c r="A288" s="6">
        <v>226</v>
      </c>
      <c r="B288" s="4">
        <v>2057</v>
      </c>
      <c r="C288" s="4" t="s">
        <v>776</v>
      </c>
      <c r="D288" s="4" t="s">
        <v>1895</v>
      </c>
      <c r="E288" s="4" t="s">
        <v>775</v>
      </c>
      <c r="F288" s="10">
        <v>19</v>
      </c>
      <c r="G288" s="9">
        <v>139976.16</v>
      </c>
      <c r="H288" s="9">
        <v>752000</v>
      </c>
      <c r="I288" s="9">
        <v>0</v>
      </c>
      <c r="J288" s="9">
        <v>752000</v>
      </c>
      <c r="K288" s="4" t="s">
        <v>1355</v>
      </c>
      <c r="L288" s="9" t="s">
        <v>19</v>
      </c>
    </row>
    <row r="289" spans="1:12" ht="60" x14ac:dyDescent="0.25">
      <c r="A289" s="6">
        <v>227</v>
      </c>
      <c r="B289" s="7">
        <v>1512</v>
      </c>
      <c r="C289" s="7" t="s">
        <v>391</v>
      </c>
      <c r="D289" s="7" t="s">
        <v>408</v>
      </c>
      <c r="E289" s="7" t="s">
        <v>407</v>
      </c>
      <c r="F289" s="8">
        <v>26.35</v>
      </c>
      <c r="G289" s="5">
        <v>80334.14</v>
      </c>
      <c r="H289" s="9">
        <v>148407.82</v>
      </c>
      <c r="I289" s="9">
        <v>140008.56</v>
      </c>
      <c r="J289" s="9">
        <v>8399.26</v>
      </c>
      <c r="K289" s="4" t="s">
        <v>1179</v>
      </c>
      <c r="L289" s="9" t="s">
        <v>19</v>
      </c>
    </row>
    <row r="290" spans="1:12" ht="45" x14ac:dyDescent="0.25">
      <c r="A290" s="6">
        <v>228</v>
      </c>
      <c r="B290" s="4">
        <v>2061</v>
      </c>
      <c r="C290" s="4" t="s">
        <v>1303</v>
      </c>
      <c r="D290" s="4" t="s">
        <v>1304</v>
      </c>
      <c r="E290" s="4" t="s">
        <v>407</v>
      </c>
      <c r="F290" s="10">
        <v>26.35</v>
      </c>
      <c r="G290" s="9">
        <v>160363.99</v>
      </c>
      <c r="H290" s="9">
        <v>1015000</v>
      </c>
      <c r="I290" s="9">
        <v>0</v>
      </c>
      <c r="J290" s="9">
        <v>1015000</v>
      </c>
      <c r="K290" s="4" t="s">
        <v>1305</v>
      </c>
      <c r="L290" s="9" t="s">
        <v>19</v>
      </c>
    </row>
    <row r="291" spans="1:12" ht="45" x14ac:dyDescent="0.25">
      <c r="A291" s="6">
        <v>229</v>
      </c>
      <c r="B291" s="4">
        <v>2076</v>
      </c>
      <c r="C291" s="4" t="s">
        <v>772</v>
      </c>
      <c r="D291" s="4" t="s">
        <v>97</v>
      </c>
      <c r="E291" s="4" t="s">
        <v>1345</v>
      </c>
      <c r="F291" s="10">
        <v>28.3</v>
      </c>
      <c r="G291" s="9">
        <v>86115.77</v>
      </c>
      <c r="H291" s="9">
        <v>1093000</v>
      </c>
      <c r="I291" s="9">
        <v>0</v>
      </c>
      <c r="J291" s="9">
        <v>1093000</v>
      </c>
      <c r="K291" s="47" t="s">
        <v>1376</v>
      </c>
      <c r="L291" s="9" t="s">
        <v>19</v>
      </c>
    </row>
    <row r="292" spans="1:12" ht="60" x14ac:dyDescent="0.25">
      <c r="A292" s="6">
        <v>230</v>
      </c>
      <c r="B292" s="7" t="s">
        <v>409</v>
      </c>
      <c r="C292" s="7" t="s">
        <v>410</v>
      </c>
      <c r="D292" s="7" t="s">
        <v>68</v>
      </c>
      <c r="E292" s="7" t="s">
        <v>411</v>
      </c>
      <c r="F292" s="8">
        <v>32.299999999999997</v>
      </c>
      <c r="G292" s="5">
        <v>890115.97</v>
      </c>
      <c r="H292" s="9">
        <v>69706.259999999995</v>
      </c>
      <c r="I292" s="9">
        <f>H292</f>
        <v>69706.259999999995</v>
      </c>
      <c r="J292" s="9">
        <f t="shared" ref="J292:J298" si="37">H292-I292</f>
        <v>0</v>
      </c>
      <c r="K292" s="4" t="s">
        <v>1180</v>
      </c>
      <c r="L292" s="9" t="s">
        <v>19</v>
      </c>
    </row>
    <row r="293" spans="1:12" ht="60" x14ac:dyDescent="0.25">
      <c r="A293" s="6">
        <v>231</v>
      </c>
      <c r="B293" s="7" t="s">
        <v>413</v>
      </c>
      <c r="C293" s="7" t="s">
        <v>412</v>
      </c>
      <c r="D293" s="7" t="s">
        <v>165</v>
      </c>
      <c r="E293" s="7" t="s">
        <v>414</v>
      </c>
      <c r="F293" s="8">
        <v>49.3</v>
      </c>
      <c r="G293" s="5">
        <v>1382449.4</v>
      </c>
      <c r="H293" s="9">
        <v>69887.06</v>
      </c>
      <c r="I293" s="9">
        <v>10832.8</v>
      </c>
      <c r="J293" s="9">
        <f t="shared" si="37"/>
        <v>59054.259999999995</v>
      </c>
      <c r="K293" s="4" t="s">
        <v>1181</v>
      </c>
      <c r="L293" s="9" t="s">
        <v>19</v>
      </c>
    </row>
    <row r="294" spans="1:12" ht="60" x14ac:dyDescent="0.25">
      <c r="A294" s="6">
        <v>232</v>
      </c>
      <c r="B294" s="7" t="s">
        <v>415</v>
      </c>
      <c r="C294" s="7" t="s">
        <v>412</v>
      </c>
      <c r="D294" s="7" t="s">
        <v>96</v>
      </c>
      <c r="E294" s="7" t="s">
        <v>416</v>
      </c>
      <c r="F294" s="8">
        <v>46</v>
      </c>
      <c r="G294" s="5">
        <v>1286568.48</v>
      </c>
      <c r="H294" s="9">
        <v>65209.02</v>
      </c>
      <c r="I294" s="9">
        <v>10107.68</v>
      </c>
      <c r="J294" s="9">
        <f t="shared" si="37"/>
        <v>55101.34</v>
      </c>
      <c r="K294" s="4" t="s">
        <v>1182</v>
      </c>
      <c r="L294" s="9" t="s">
        <v>19</v>
      </c>
    </row>
    <row r="295" spans="1:12" ht="52.5" x14ac:dyDescent="0.25">
      <c r="A295" s="6">
        <v>233</v>
      </c>
      <c r="B295" s="22">
        <v>2821</v>
      </c>
      <c r="C295" s="4" t="s">
        <v>417</v>
      </c>
      <c r="D295" s="4" t="s">
        <v>61</v>
      </c>
      <c r="E295" s="19" t="s">
        <v>418</v>
      </c>
      <c r="F295" s="10">
        <v>34.5</v>
      </c>
      <c r="G295" s="5">
        <v>951873.28</v>
      </c>
      <c r="H295" s="28">
        <v>1038450</v>
      </c>
      <c r="I295" s="9">
        <v>0</v>
      </c>
      <c r="J295" s="9">
        <f t="shared" si="37"/>
        <v>1038450</v>
      </c>
      <c r="K295" s="4" t="s">
        <v>1183</v>
      </c>
      <c r="L295" s="9" t="s">
        <v>19</v>
      </c>
    </row>
    <row r="296" spans="1:12" ht="60" x14ac:dyDescent="0.25">
      <c r="A296" s="6">
        <v>234</v>
      </c>
      <c r="B296" s="22">
        <v>2821</v>
      </c>
      <c r="C296" s="4" t="s">
        <v>417</v>
      </c>
      <c r="D296" s="4" t="s">
        <v>101</v>
      </c>
      <c r="E296" s="19" t="s">
        <v>419</v>
      </c>
      <c r="F296" s="10">
        <v>34.5</v>
      </c>
      <c r="G296" s="5">
        <v>951873.28</v>
      </c>
      <c r="H296" s="28">
        <v>1026410</v>
      </c>
      <c r="I296" s="9">
        <v>0</v>
      </c>
      <c r="J296" s="9">
        <f>H296-I296</f>
        <v>1026410</v>
      </c>
      <c r="K296" s="4" t="s">
        <v>1184</v>
      </c>
      <c r="L296" s="9" t="s">
        <v>19</v>
      </c>
    </row>
    <row r="297" spans="1:12" ht="52.5" x14ac:dyDescent="0.25">
      <c r="A297" s="6">
        <v>235</v>
      </c>
      <c r="B297" s="4">
        <v>2470</v>
      </c>
      <c r="C297" s="4" t="s">
        <v>417</v>
      </c>
      <c r="D297" s="4" t="s">
        <v>164</v>
      </c>
      <c r="E297" s="7" t="s">
        <v>420</v>
      </c>
      <c r="F297" s="10">
        <v>34.200000000000003</v>
      </c>
      <c r="G297" s="5">
        <v>947182.34</v>
      </c>
      <c r="H297" s="28">
        <v>1061910</v>
      </c>
      <c r="I297" s="9">
        <v>0</v>
      </c>
      <c r="J297" s="9">
        <f t="shared" si="37"/>
        <v>1061910</v>
      </c>
      <c r="K297" s="29" t="s">
        <v>1185</v>
      </c>
      <c r="L297" s="9" t="s">
        <v>19</v>
      </c>
    </row>
    <row r="298" spans="1:12" ht="52.5" x14ac:dyDescent="0.25">
      <c r="A298" s="6">
        <v>236</v>
      </c>
      <c r="B298" s="4">
        <v>2472</v>
      </c>
      <c r="C298" s="4" t="s">
        <v>417</v>
      </c>
      <c r="D298" s="4" t="s">
        <v>95</v>
      </c>
      <c r="E298" s="7" t="s">
        <v>421</v>
      </c>
      <c r="F298" s="10">
        <v>33.799999999999997</v>
      </c>
      <c r="G298" s="5">
        <v>935777.34</v>
      </c>
      <c r="H298" s="28">
        <v>1049490</v>
      </c>
      <c r="I298" s="9">
        <v>0</v>
      </c>
      <c r="J298" s="9">
        <f t="shared" si="37"/>
        <v>1049490</v>
      </c>
      <c r="K298" s="29" t="s">
        <v>1186</v>
      </c>
      <c r="L298" s="9" t="s">
        <v>19</v>
      </c>
    </row>
    <row r="299" spans="1:12" ht="52.5" x14ac:dyDescent="0.25">
      <c r="A299" s="6">
        <v>237</v>
      </c>
      <c r="B299" s="18">
        <v>2484</v>
      </c>
      <c r="C299" s="4" t="s">
        <v>417</v>
      </c>
      <c r="D299" s="4" t="s">
        <v>190</v>
      </c>
      <c r="E299" s="7" t="s">
        <v>422</v>
      </c>
      <c r="F299" s="10">
        <v>33.299999999999997</v>
      </c>
      <c r="G299" s="5">
        <v>50378.57</v>
      </c>
      <c r="H299" s="28">
        <v>1070595</v>
      </c>
      <c r="I299" s="9">
        <v>0</v>
      </c>
      <c r="J299" s="9">
        <v>1070595</v>
      </c>
      <c r="K299" s="29" t="s">
        <v>1187</v>
      </c>
      <c r="L299" s="9" t="s">
        <v>19</v>
      </c>
    </row>
    <row r="300" spans="1:12" ht="52.5" x14ac:dyDescent="0.25">
      <c r="A300" s="6">
        <v>238</v>
      </c>
      <c r="B300" s="18">
        <v>2480</v>
      </c>
      <c r="C300" s="4" t="s">
        <v>423</v>
      </c>
      <c r="D300" s="4" t="s">
        <v>132</v>
      </c>
      <c r="E300" s="7" t="s">
        <v>424</v>
      </c>
      <c r="F300" s="10">
        <v>48.9</v>
      </c>
      <c r="G300" s="5">
        <v>1376097.83</v>
      </c>
      <c r="H300" s="28">
        <v>1562355</v>
      </c>
      <c r="I300" s="9">
        <v>0</v>
      </c>
      <c r="J300" s="9">
        <v>1562355</v>
      </c>
      <c r="K300" s="29" t="s">
        <v>1188</v>
      </c>
      <c r="L300" s="9" t="s">
        <v>19</v>
      </c>
    </row>
    <row r="301" spans="1:12" ht="52.5" x14ac:dyDescent="0.25">
      <c r="A301" s="6">
        <v>239</v>
      </c>
      <c r="B301" s="18">
        <v>2489</v>
      </c>
      <c r="C301" s="4" t="s">
        <v>423</v>
      </c>
      <c r="D301" s="4" t="s">
        <v>177</v>
      </c>
      <c r="E301" s="7" t="s">
        <v>425</v>
      </c>
      <c r="F301" s="10">
        <v>36.1</v>
      </c>
      <c r="G301" s="5">
        <v>1015892.27</v>
      </c>
      <c r="H301" s="28">
        <v>1160615</v>
      </c>
      <c r="I301" s="9">
        <v>0</v>
      </c>
      <c r="J301" s="9">
        <v>1160615</v>
      </c>
      <c r="K301" s="29" t="s">
        <v>1189</v>
      </c>
      <c r="L301" s="9" t="s">
        <v>19</v>
      </c>
    </row>
    <row r="302" spans="1:12" ht="60" x14ac:dyDescent="0.25">
      <c r="A302" s="6">
        <v>240</v>
      </c>
      <c r="B302" s="30" t="s">
        <v>426</v>
      </c>
      <c r="C302" s="7" t="s">
        <v>427</v>
      </c>
      <c r="D302" s="7" t="s">
        <v>61</v>
      </c>
      <c r="E302" s="7" t="s">
        <v>428</v>
      </c>
      <c r="F302" s="8">
        <v>51.4</v>
      </c>
      <c r="G302" s="5">
        <v>1200075.3799999999</v>
      </c>
      <c r="H302" s="9">
        <v>119308.72</v>
      </c>
      <c r="I302" s="9">
        <f>H302</f>
        <v>119308.72</v>
      </c>
      <c r="J302" s="9">
        <f t="shared" ref="J302:J313" si="38">H302-I302</f>
        <v>0</v>
      </c>
      <c r="K302" s="4" t="s">
        <v>1190</v>
      </c>
      <c r="L302" s="9" t="s">
        <v>19</v>
      </c>
    </row>
    <row r="303" spans="1:12" ht="60" x14ac:dyDescent="0.25">
      <c r="A303" s="6">
        <v>241</v>
      </c>
      <c r="B303" s="7" t="s">
        <v>429</v>
      </c>
      <c r="C303" s="7" t="s">
        <v>427</v>
      </c>
      <c r="D303" s="7" t="s">
        <v>71</v>
      </c>
      <c r="E303" s="7" t="s">
        <v>430</v>
      </c>
      <c r="F303" s="8">
        <v>45.5</v>
      </c>
      <c r="G303" s="5">
        <v>1057433.2</v>
      </c>
      <c r="H303" s="9">
        <v>191146.01</v>
      </c>
      <c r="I303" s="9">
        <f>H303</f>
        <v>191146.01</v>
      </c>
      <c r="J303" s="9">
        <f t="shared" si="38"/>
        <v>0</v>
      </c>
      <c r="K303" s="4" t="s">
        <v>1191</v>
      </c>
      <c r="L303" s="9" t="s">
        <v>19</v>
      </c>
    </row>
    <row r="304" spans="1:12" ht="60" x14ac:dyDescent="0.25">
      <c r="A304" s="6">
        <v>242</v>
      </c>
      <c r="B304" s="7" t="s">
        <v>431</v>
      </c>
      <c r="C304" s="7" t="s">
        <v>427</v>
      </c>
      <c r="D304" s="7" t="s">
        <v>68</v>
      </c>
      <c r="E304" s="7" t="s">
        <v>432</v>
      </c>
      <c r="F304" s="8">
        <v>41.4</v>
      </c>
      <c r="G304" s="5">
        <v>958952.75</v>
      </c>
      <c r="H304" s="9">
        <v>173921.86</v>
      </c>
      <c r="I304" s="9">
        <f>H304</f>
        <v>173921.86</v>
      </c>
      <c r="J304" s="9">
        <f t="shared" si="38"/>
        <v>0</v>
      </c>
      <c r="K304" s="4" t="s">
        <v>1192</v>
      </c>
      <c r="L304" s="9" t="s">
        <v>19</v>
      </c>
    </row>
    <row r="305" spans="1:12" ht="60" x14ac:dyDescent="0.25">
      <c r="A305" s="6">
        <v>243</v>
      </c>
      <c r="B305" s="7" t="s">
        <v>433</v>
      </c>
      <c r="C305" s="7" t="s">
        <v>427</v>
      </c>
      <c r="D305" s="7" t="s">
        <v>101</v>
      </c>
      <c r="E305" s="7" t="s">
        <v>434</v>
      </c>
      <c r="F305" s="8">
        <v>28.4</v>
      </c>
      <c r="G305" s="5">
        <v>650454</v>
      </c>
      <c r="H305" s="9">
        <v>215931.97</v>
      </c>
      <c r="I305" s="9">
        <f>H305</f>
        <v>215931.97</v>
      </c>
      <c r="J305" s="9">
        <f t="shared" si="38"/>
        <v>0</v>
      </c>
      <c r="K305" s="4" t="s">
        <v>1193</v>
      </c>
      <c r="L305" s="9" t="s">
        <v>19</v>
      </c>
    </row>
    <row r="306" spans="1:12" ht="60" x14ac:dyDescent="0.25">
      <c r="A306" s="6">
        <v>244</v>
      </c>
      <c r="B306" s="7" t="s">
        <v>436</v>
      </c>
      <c r="C306" s="7" t="s">
        <v>435</v>
      </c>
      <c r="D306" s="7" t="s">
        <v>86</v>
      </c>
      <c r="E306" s="7" t="s">
        <v>437</v>
      </c>
      <c r="F306" s="8">
        <v>45.6</v>
      </c>
      <c r="G306" s="5">
        <v>1274974.18</v>
      </c>
      <c r="H306" s="9">
        <v>354493.5</v>
      </c>
      <c r="I306" s="9">
        <v>92440.89</v>
      </c>
      <c r="J306" s="9">
        <f t="shared" si="38"/>
        <v>262052.61</v>
      </c>
      <c r="K306" s="4" t="s">
        <v>1194</v>
      </c>
      <c r="L306" s="9" t="s">
        <v>19</v>
      </c>
    </row>
    <row r="307" spans="1:12" ht="52.5" x14ac:dyDescent="0.25">
      <c r="A307" s="6">
        <v>245</v>
      </c>
      <c r="B307" s="7" t="s">
        <v>438</v>
      </c>
      <c r="C307" s="7" t="s">
        <v>439</v>
      </c>
      <c r="D307" s="7" t="s">
        <v>68</v>
      </c>
      <c r="E307" s="7" t="s">
        <v>1554</v>
      </c>
      <c r="F307" s="8">
        <v>49.2</v>
      </c>
      <c r="G307" s="5">
        <v>1162899.07</v>
      </c>
      <c r="H307" s="9">
        <v>457032.75</v>
      </c>
      <c r="I307" s="9">
        <v>124319.42</v>
      </c>
      <c r="J307" s="9">
        <f t="shared" si="38"/>
        <v>332713.33</v>
      </c>
      <c r="K307" s="4" t="s">
        <v>1555</v>
      </c>
      <c r="L307" s="9" t="s">
        <v>19</v>
      </c>
    </row>
    <row r="308" spans="1:12" ht="52.5" x14ac:dyDescent="0.25">
      <c r="A308" s="6">
        <v>246</v>
      </c>
      <c r="B308" s="7" t="s">
        <v>441</v>
      </c>
      <c r="C308" s="7" t="s">
        <v>440</v>
      </c>
      <c r="D308" s="7" t="s">
        <v>95</v>
      </c>
      <c r="E308" s="7" t="s">
        <v>1879</v>
      </c>
      <c r="F308" s="8">
        <v>50.1</v>
      </c>
      <c r="G308" s="5" t="s">
        <v>18</v>
      </c>
      <c r="H308" s="9">
        <v>399745.69</v>
      </c>
      <c r="I308" s="9">
        <v>5291.43</v>
      </c>
      <c r="J308" s="9">
        <f t="shared" si="38"/>
        <v>394454.26</v>
      </c>
      <c r="K308" s="4" t="s">
        <v>1880</v>
      </c>
      <c r="L308" s="9" t="s">
        <v>19</v>
      </c>
    </row>
    <row r="309" spans="1:12" ht="22.5" x14ac:dyDescent="0.25">
      <c r="A309" s="6">
        <v>247</v>
      </c>
      <c r="B309" s="7" t="s">
        <v>443</v>
      </c>
      <c r="C309" s="7" t="s">
        <v>442</v>
      </c>
      <c r="D309" s="7" t="s">
        <v>99</v>
      </c>
      <c r="E309" s="7" t="s">
        <v>18</v>
      </c>
      <c r="F309" s="8">
        <v>53.3</v>
      </c>
      <c r="G309" s="5" t="s">
        <v>18</v>
      </c>
      <c r="H309" s="9">
        <v>451729.64</v>
      </c>
      <c r="I309" s="9">
        <v>55600.44</v>
      </c>
      <c r="J309" s="9">
        <f t="shared" si="38"/>
        <v>396129.2</v>
      </c>
      <c r="K309" s="4" t="s">
        <v>76</v>
      </c>
      <c r="L309" s="9" t="s">
        <v>19</v>
      </c>
    </row>
    <row r="310" spans="1:12" ht="52.5" x14ac:dyDescent="0.25">
      <c r="A310" s="6">
        <v>248</v>
      </c>
      <c r="B310" s="7" t="s">
        <v>445</v>
      </c>
      <c r="C310" s="7" t="s">
        <v>444</v>
      </c>
      <c r="D310" s="7" t="s">
        <v>177</v>
      </c>
      <c r="E310" s="7" t="s">
        <v>1558</v>
      </c>
      <c r="F310" s="8">
        <v>68.3</v>
      </c>
      <c r="G310" s="5">
        <v>1696770.75</v>
      </c>
      <c r="H310" s="9">
        <v>471774.35</v>
      </c>
      <c r="I310" s="9">
        <v>40997.24</v>
      </c>
      <c r="J310" s="9">
        <f t="shared" si="38"/>
        <v>430777.11</v>
      </c>
      <c r="K310" s="4" t="s">
        <v>1559</v>
      </c>
      <c r="L310" s="9" t="s">
        <v>19</v>
      </c>
    </row>
    <row r="311" spans="1:12" ht="46.15" customHeight="1" x14ac:dyDescent="0.25">
      <c r="A311" s="6">
        <v>249</v>
      </c>
      <c r="B311" s="7" t="s">
        <v>446</v>
      </c>
      <c r="C311" s="7" t="s">
        <v>444</v>
      </c>
      <c r="D311" s="7" t="s">
        <v>325</v>
      </c>
      <c r="E311" s="7" t="s">
        <v>1556</v>
      </c>
      <c r="F311" s="8">
        <v>50.7</v>
      </c>
      <c r="G311" s="5">
        <v>1259535.54</v>
      </c>
      <c r="H311" s="9">
        <v>350204.39</v>
      </c>
      <c r="I311" s="9">
        <v>30432.799999999999</v>
      </c>
      <c r="J311" s="9">
        <f t="shared" si="38"/>
        <v>319771.59000000003</v>
      </c>
      <c r="K311" s="4" t="s">
        <v>1557</v>
      </c>
      <c r="L311" s="9" t="s">
        <v>19</v>
      </c>
    </row>
    <row r="312" spans="1:12" ht="22.5" x14ac:dyDescent="0.25">
      <c r="A312" s="6">
        <v>250</v>
      </c>
      <c r="B312" s="7">
        <v>2233</v>
      </c>
      <c r="C312" s="7" t="s">
        <v>447</v>
      </c>
      <c r="D312" s="7" t="s">
        <v>448</v>
      </c>
      <c r="E312" s="7" t="s">
        <v>18</v>
      </c>
      <c r="F312" s="8">
        <v>38.6</v>
      </c>
      <c r="G312" s="5" t="s">
        <v>18</v>
      </c>
      <c r="H312" s="9">
        <v>0</v>
      </c>
      <c r="I312" s="9">
        <f>H312</f>
        <v>0</v>
      </c>
      <c r="J312" s="9">
        <f t="shared" si="38"/>
        <v>0</v>
      </c>
      <c r="K312" s="4" t="s">
        <v>376</v>
      </c>
      <c r="L312" s="9" t="s">
        <v>19</v>
      </c>
    </row>
    <row r="313" spans="1:12" ht="22.5" x14ac:dyDescent="0.25">
      <c r="A313" s="6">
        <v>251</v>
      </c>
      <c r="B313" s="7" t="s">
        <v>450</v>
      </c>
      <c r="C313" s="7" t="s">
        <v>451</v>
      </c>
      <c r="D313" s="7" t="s">
        <v>71</v>
      </c>
      <c r="E313" s="7" t="s">
        <v>18</v>
      </c>
      <c r="F313" s="8">
        <v>31.4</v>
      </c>
      <c r="G313" s="5" t="s">
        <v>18</v>
      </c>
      <c r="H313" s="9">
        <v>56136.78</v>
      </c>
      <c r="I313" s="9">
        <v>34225.57</v>
      </c>
      <c r="J313" s="9">
        <f t="shared" si="38"/>
        <v>21911.21</v>
      </c>
      <c r="K313" s="4" t="s">
        <v>119</v>
      </c>
      <c r="L313" s="9" t="s">
        <v>19</v>
      </c>
    </row>
    <row r="314" spans="1:12" ht="52.5" x14ac:dyDescent="0.25">
      <c r="A314" s="6">
        <v>252</v>
      </c>
      <c r="B314" s="7" t="s">
        <v>452</v>
      </c>
      <c r="C314" s="7" t="s">
        <v>453</v>
      </c>
      <c r="D314" s="7" t="s">
        <v>61</v>
      </c>
      <c r="E314" s="7" t="s">
        <v>1758</v>
      </c>
      <c r="F314" s="8">
        <v>31.5</v>
      </c>
      <c r="G314" s="5">
        <v>372950.33</v>
      </c>
      <c r="H314" s="9">
        <v>22045.72</v>
      </c>
      <c r="I314" s="9">
        <f>H314</f>
        <v>22045.72</v>
      </c>
      <c r="J314" s="9">
        <f t="shared" ref="J314:J326" si="39">H314-I314</f>
        <v>0</v>
      </c>
      <c r="K314" s="4" t="s">
        <v>1759</v>
      </c>
      <c r="L314" s="9" t="s">
        <v>19</v>
      </c>
    </row>
    <row r="315" spans="1:12" ht="39.6" customHeight="1" x14ac:dyDescent="0.25">
      <c r="A315" s="6">
        <v>253</v>
      </c>
      <c r="B315" s="7" t="s">
        <v>454</v>
      </c>
      <c r="C315" s="7" t="s">
        <v>455</v>
      </c>
      <c r="D315" s="7" t="s">
        <v>61</v>
      </c>
      <c r="E315" s="7" t="s">
        <v>1578</v>
      </c>
      <c r="F315" s="8">
        <v>48.6</v>
      </c>
      <c r="G315" s="5">
        <v>543658.06999999995</v>
      </c>
      <c r="H315" s="9">
        <v>143829.51999999999</v>
      </c>
      <c r="I315" s="9">
        <f>H315</f>
        <v>143829.51999999999</v>
      </c>
      <c r="J315" s="9">
        <f t="shared" si="39"/>
        <v>0</v>
      </c>
      <c r="K315" s="4" t="s">
        <v>1579</v>
      </c>
      <c r="L315" s="9" t="s">
        <v>19</v>
      </c>
    </row>
    <row r="316" spans="1:12" ht="45" x14ac:dyDescent="0.25">
      <c r="A316" s="6">
        <v>254</v>
      </c>
      <c r="B316" s="7" t="s">
        <v>456</v>
      </c>
      <c r="C316" s="7" t="s">
        <v>457</v>
      </c>
      <c r="D316" s="7" t="s">
        <v>61</v>
      </c>
      <c r="E316" s="7" t="s">
        <v>1564</v>
      </c>
      <c r="F316" s="8">
        <v>45.2</v>
      </c>
      <c r="G316" s="5">
        <v>650540.1</v>
      </c>
      <c r="H316" s="9">
        <v>128947.07</v>
      </c>
      <c r="I316" s="9">
        <v>87608.7</v>
      </c>
      <c r="J316" s="9">
        <f t="shared" si="39"/>
        <v>41338.37000000001</v>
      </c>
      <c r="K316" s="4" t="s">
        <v>1565</v>
      </c>
      <c r="L316" s="9" t="s">
        <v>19</v>
      </c>
    </row>
    <row r="317" spans="1:12" ht="39.6" customHeight="1" x14ac:dyDescent="0.25">
      <c r="A317" s="6">
        <v>255</v>
      </c>
      <c r="B317" s="7" t="s">
        <v>458</v>
      </c>
      <c r="C317" s="7" t="s">
        <v>459</v>
      </c>
      <c r="D317" s="7" t="s">
        <v>61</v>
      </c>
      <c r="E317" s="7" t="s">
        <v>1570</v>
      </c>
      <c r="F317" s="8">
        <v>45.6</v>
      </c>
      <c r="G317" s="5">
        <v>656009.81000000006</v>
      </c>
      <c r="H317" s="9">
        <v>126681.15</v>
      </c>
      <c r="I317" s="9">
        <v>86069.19</v>
      </c>
      <c r="J317" s="9">
        <f t="shared" si="39"/>
        <v>40611.959999999992</v>
      </c>
      <c r="K317" s="4" t="s">
        <v>1571</v>
      </c>
      <c r="L317" s="9" t="s">
        <v>19</v>
      </c>
    </row>
    <row r="318" spans="1:12" ht="41.45" customHeight="1" x14ac:dyDescent="0.25">
      <c r="A318" s="6">
        <v>256</v>
      </c>
      <c r="B318" s="7" t="s">
        <v>460</v>
      </c>
      <c r="C318" s="7" t="s">
        <v>459</v>
      </c>
      <c r="D318" s="7" t="s">
        <v>71</v>
      </c>
      <c r="E318" s="7" t="s">
        <v>1572</v>
      </c>
      <c r="F318" s="8">
        <v>91.4</v>
      </c>
      <c r="G318" s="5">
        <v>1314896.8500000001</v>
      </c>
      <c r="H318" s="9">
        <v>129508.85</v>
      </c>
      <c r="I318" s="9">
        <v>87990.38</v>
      </c>
      <c r="J318" s="9">
        <f t="shared" si="39"/>
        <v>41518.47</v>
      </c>
      <c r="K318" s="4" t="s">
        <v>1573</v>
      </c>
      <c r="L318" s="9" t="s">
        <v>19</v>
      </c>
    </row>
    <row r="319" spans="1:12" ht="41.45" customHeight="1" x14ac:dyDescent="0.25">
      <c r="A319" s="6">
        <v>257</v>
      </c>
      <c r="B319" s="7" t="s">
        <v>461</v>
      </c>
      <c r="C319" s="7" t="s">
        <v>462</v>
      </c>
      <c r="D319" s="7" t="s">
        <v>71</v>
      </c>
      <c r="E319" s="7" t="s">
        <v>1574</v>
      </c>
      <c r="F319" s="8">
        <v>45.1</v>
      </c>
      <c r="G319" s="5">
        <v>650132.29</v>
      </c>
      <c r="H319" s="9">
        <v>129096.86</v>
      </c>
      <c r="I319" s="9">
        <v>87710.46</v>
      </c>
      <c r="J319" s="9">
        <f t="shared" si="39"/>
        <v>41386.399999999994</v>
      </c>
      <c r="K319" s="4" t="s">
        <v>1575</v>
      </c>
      <c r="L319" s="9" t="s">
        <v>19</v>
      </c>
    </row>
    <row r="320" spans="1:12" ht="22.5" x14ac:dyDescent="0.25">
      <c r="A320" s="6">
        <v>258</v>
      </c>
      <c r="B320" s="7" t="s">
        <v>464</v>
      </c>
      <c r="C320" s="7" t="s">
        <v>463</v>
      </c>
      <c r="D320" s="7" t="s">
        <v>71</v>
      </c>
      <c r="E320" s="7" t="s">
        <v>18</v>
      </c>
      <c r="F320" s="8">
        <v>43.4</v>
      </c>
      <c r="G320" s="5" t="s">
        <v>18</v>
      </c>
      <c r="H320" s="9">
        <v>245322.88</v>
      </c>
      <c r="I320" s="9">
        <v>201504.14</v>
      </c>
      <c r="J320" s="9">
        <f t="shared" si="39"/>
        <v>43818.739999999991</v>
      </c>
      <c r="K320" s="4" t="s">
        <v>62</v>
      </c>
      <c r="L320" s="9" t="s">
        <v>19</v>
      </c>
    </row>
    <row r="321" spans="1:12" ht="52.5" x14ac:dyDescent="0.25">
      <c r="A321" s="6">
        <v>259</v>
      </c>
      <c r="B321" s="7" t="s">
        <v>465</v>
      </c>
      <c r="C321" s="7" t="s">
        <v>466</v>
      </c>
      <c r="D321" s="7" t="s">
        <v>72</v>
      </c>
      <c r="E321" s="7" t="s">
        <v>1640</v>
      </c>
      <c r="F321" s="8">
        <v>64.7</v>
      </c>
      <c r="G321" s="5">
        <v>480180.58</v>
      </c>
      <c r="H321" s="9">
        <v>192407</v>
      </c>
      <c r="I321" s="9">
        <v>44093.41</v>
      </c>
      <c r="J321" s="9">
        <f t="shared" si="39"/>
        <v>148313.59</v>
      </c>
      <c r="K321" s="4" t="s">
        <v>1641</v>
      </c>
      <c r="L321" s="9" t="s">
        <v>19</v>
      </c>
    </row>
    <row r="322" spans="1:12" ht="60" x14ac:dyDescent="0.25">
      <c r="A322" s="6">
        <v>260</v>
      </c>
      <c r="B322" s="7" t="s">
        <v>467</v>
      </c>
      <c r="C322" s="7" t="s">
        <v>468</v>
      </c>
      <c r="D322" s="7" t="s">
        <v>71</v>
      </c>
      <c r="E322" s="7" t="s">
        <v>469</v>
      </c>
      <c r="F322" s="8">
        <v>31.1</v>
      </c>
      <c r="G322" s="5">
        <v>858219.74</v>
      </c>
      <c r="H322" s="9">
        <v>153893.78</v>
      </c>
      <c r="I322" s="9">
        <v>68727.12</v>
      </c>
      <c r="J322" s="9">
        <f t="shared" si="39"/>
        <v>85166.66</v>
      </c>
      <c r="K322" s="4" t="s">
        <v>1195</v>
      </c>
      <c r="L322" s="9" t="s">
        <v>19</v>
      </c>
    </row>
    <row r="323" spans="1:12" ht="52.5" x14ac:dyDescent="0.25">
      <c r="A323" s="6">
        <v>261</v>
      </c>
      <c r="B323" s="7" t="s">
        <v>470</v>
      </c>
      <c r="C323" s="7" t="s">
        <v>471</v>
      </c>
      <c r="D323" s="7" t="s">
        <v>71</v>
      </c>
      <c r="E323" s="7" t="s">
        <v>1537</v>
      </c>
      <c r="F323" s="8">
        <v>36.200000000000003</v>
      </c>
      <c r="G323" s="5">
        <v>874726.66</v>
      </c>
      <c r="H323" s="9">
        <v>111085.14</v>
      </c>
      <c r="I323" s="9">
        <v>61757.99</v>
      </c>
      <c r="J323" s="9">
        <f t="shared" si="39"/>
        <v>49327.15</v>
      </c>
      <c r="K323" s="4" t="s">
        <v>1538</v>
      </c>
      <c r="L323" s="9" t="s">
        <v>19</v>
      </c>
    </row>
    <row r="324" spans="1:12" ht="52.5" x14ac:dyDescent="0.25">
      <c r="A324" s="6">
        <v>262</v>
      </c>
      <c r="B324" s="7">
        <v>2342</v>
      </c>
      <c r="C324" s="7" t="s">
        <v>472</v>
      </c>
      <c r="D324" s="7" t="s">
        <v>61</v>
      </c>
      <c r="E324" s="7" t="s">
        <v>1754</v>
      </c>
      <c r="F324" s="8">
        <v>39.200000000000003</v>
      </c>
      <c r="G324" s="5">
        <v>944783.11</v>
      </c>
      <c r="H324" s="9">
        <v>88423.05</v>
      </c>
      <c r="I324" s="9">
        <v>34116.58</v>
      </c>
      <c r="J324" s="9">
        <f t="shared" si="39"/>
        <v>54306.47</v>
      </c>
      <c r="K324" s="7" t="s">
        <v>1755</v>
      </c>
      <c r="L324" s="9" t="s">
        <v>19</v>
      </c>
    </row>
    <row r="325" spans="1:12" ht="52.5" x14ac:dyDescent="0.25">
      <c r="A325" s="6">
        <v>263</v>
      </c>
      <c r="B325" s="7" t="s">
        <v>474</v>
      </c>
      <c r="C325" s="7" t="s">
        <v>473</v>
      </c>
      <c r="D325" s="7" t="s">
        <v>165</v>
      </c>
      <c r="E325" s="7" t="s">
        <v>1539</v>
      </c>
      <c r="F325" s="8">
        <v>36</v>
      </c>
      <c r="G325" s="5">
        <v>997713.36</v>
      </c>
      <c r="H325" s="9">
        <v>109139.68</v>
      </c>
      <c r="I325" s="9">
        <v>36658.22</v>
      </c>
      <c r="J325" s="9">
        <f t="shared" si="39"/>
        <v>72481.459999999992</v>
      </c>
      <c r="K325" s="4" t="s">
        <v>1540</v>
      </c>
      <c r="L325" s="9" t="s">
        <v>19</v>
      </c>
    </row>
    <row r="326" spans="1:12" ht="22.5" x14ac:dyDescent="0.25">
      <c r="A326" s="6">
        <v>264</v>
      </c>
      <c r="B326" s="7" t="s">
        <v>475</v>
      </c>
      <c r="C326" s="7" t="s">
        <v>476</v>
      </c>
      <c r="D326" s="7" t="s">
        <v>61</v>
      </c>
      <c r="E326" s="7" t="s">
        <v>18</v>
      </c>
      <c r="F326" s="8">
        <v>40.299999999999997</v>
      </c>
      <c r="G326" s="5" t="s">
        <v>18</v>
      </c>
      <c r="H326" s="9">
        <v>49360.38</v>
      </c>
      <c r="I326" s="9">
        <v>15534.55</v>
      </c>
      <c r="J326" s="9">
        <f t="shared" si="39"/>
        <v>33825.83</v>
      </c>
      <c r="K326" s="4" t="s">
        <v>76</v>
      </c>
      <c r="L326" s="9" t="s">
        <v>19</v>
      </c>
    </row>
    <row r="327" spans="1:12" ht="60" x14ac:dyDescent="0.25">
      <c r="A327" s="6">
        <v>265</v>
      </c>
      <c r="B327" s="7" t="s">
        <v>477</v>
      </c>
      <c r="C327" s="7" t="s">
        <v>478</v>
      </c>
      <c r="D327" s="7" t="s">
        <v>71</v>
      </c>
      <c r="E327" s="7" t="s">
        <v>479</v>
      </c>
      <c r="F327" s="8">
        <v>39.200000000000003</v>
      </c>
      <c r="G327" s="5">
        <v>1106289.07</v>
      </c>
      <c r="H327" s="9">
        <v>402284.37</v>
      </c>
      <c r="I327" s="9">
        <v>109254.93</v>
      </c>
      <c r="J327" s="9">
        <f t="shared" ref="J327:J330" si="40">H327-I327</f>
        <v>293029.44</v>
      </c>
      <c r="K327" s="4" t="s">
        <v>1196</v>
      </c>
      <c r="L327" s="9" t="s">
        <v>19</v>
      </c>
    </row>
    <row r="328" spans="1:12" ht="22.5" x14ac:dyDescent="0.25">
      <c r="A328" s="6">
        <v>266</v>
      </c>
      <c r="B328" s="7" t="s">
        <v>480</v>
      </c>
      <c r="C328" s="7" t="s">
        <v>481</v>
      </c>
      <c r="D328" s="7" t="s">
        <v>71</v>
      </c>
      <c r="E328" s="7" t="s">
        <v>18</v>
      </c>
      <c r="F328" s="8">
        <v>39.5</v>
      </c>
      <c r="G328" s="5" t="s">
        <v>18</v>
      </c>
      <c r="H328" s="9">
        <v>408296.21</v>
      </c>
      <c r="I328" s="9">
        <v>110889.68</v>
      </c>
      <c r="J328" s="9">
        <f t="shared" si="40"/>
        <v>297406.53000000003</v>
      </c>
      <c r="K328" s="4" t="s">
        <v>62</v>
      </c>
      <c r="L328" s="9" t="s">
        <v>19</v>
      </c>
    </row>
    <row r="329" spans="1:12" ht="52.5" x14ac:dyDescent="0.25">
      <c r="A329" s="6">
        <v>267</v>
      </c>
      <c r="B329" s="7" t="s">
        <v>482</v>
      </c>
      <c r="C329" s="7" t="s">
        <v>483</v>
      </c>
      <c r="D329" s="7" t="s">
        <v>66</v>
      </c>
      <c r="E329" s="7" t="s">
        <v>1746</v>
      </c>
      <c r="F329" s="8">
        <v>51</v>
      </c>
      <c r="G329" s="5">
        <v>1395337.05</v>
      </c>
      <c r="H329" s="9">
        <v>259053.75</v>
      </c>
      <c r="I329" s="9">
        <v>75341.649999999994</v>
      </c>
      <c r="J329" s="9">
        <f t="shared" si="40"/>
        <v>183712.1</v>
      </c>
      <c r="K329" s="4" t="s">
        <v>1747</v>
      </c>
      <c r="L329" s="9" t="s">
        <v>19</v>
      </c>
    </row>
    <row r="330" spans="1:12" ht="55.15" customHeight="1" x14ac:dyDescent="0.25">
      <c r="A330" s="6">
        <v>268</v>
      </c>
      <c r="B330" s="7" t="s">
        <v>485</v>
      </c>
      <c r="C330" s="7" t="s">
        <v>484</v>
      </c>
      <c r="D330" s="7" t="s">
        <v>64</v>
      </c>
      <c r="E330" s="7" t="s">
        <v>1752</v>
      </c>
      <c r="F330" s="8">
        <v>36.700000000000003</v>
      </c>
      <c r="G330" s="5">
        <v>1071119.23</v>
      </c>
      <c r="H330" s="9">
        <v>75199.95</v>
      </c>
      <c r="I330" s="9">
        <f t="shared" ref="I330:I351" si="41">H330</f>
        <v>75199.95</v>
      </c>
      <c r="J330" s="9">
        <f t="shared" si="40"/>
        <v>0</v>
      </c>
      <c r="K330" s="4" t="s">
        <v>1753</v>
      </c>
      <c r="L330" s="9" t="s">
        <v>19</v>
      </c>
    </row>
    <row r="331" spans="1:12" ht="112.5" x14ac:dyDescent="0.25">
      <c r="A331" s="6">
        <v>269</v>
      </c>
      <c r="B331" s="4">
        <v>2071</v>
      </c>
      <c r="C331" s="4" t="s">
        <v>1314</v>
      </c>
      <c r="D331" s="4" t="s">
        <v>1907</v>
      </c>
      <c r="E331" s="4" t="s">
        <v>1315</v>
      </c>
      <c r="F331" s="10">
        <v>21.9</v>
      </c>
      <c r="G331" s="9">
        <v>268659.89</v>
      </c>
      <c r="H331" s="9">
        <v>821000</v>
      </c>
      <c r="I331" s="9">
        <v>0</v>
      </c>
      <c r="J331" s="9">
        <v>821000</v>
      </c>
      <c r="K331" s="4" t="s">
        <v>1368</v>
      </c>
      <c r="L331" s="9" t="s">
        <v>19</v>
      </c>
    </row>
    <row r="332" spans="1:12" ht="45" x14ac:dyDescent="0.25">
      <c r="A332" s="6">
        <v>270</v>
      </c>
      <c r="B332" s="4">
        <v>2079</v>
      </c>
      <c r="C332" s="4" t="s">
        <v>1379</v>
      </c>
      <c r="D332" s="4" t="s">
        <v>1914</v>
      </c>
      <c r="E332" s="4" t="s">
        <v>1315</v>
      </c>
      <c r="F332" s="10">
        <v>28.12</v>
      </c>
      <c r="G332" s="9">
        <v>268659.89</v>
      </c>
      <c r="H332" s="9">
        <v>1058000</v>
      </c>
      <c r="I332" s="9">
        <v>0</v>
      </c>
      <c r="J332" s="9">
        <v>1058000</v>
      </c>
      <c r="K332" s="47" t="s">
        <v>1414</v>
      </c>
      <c r="L332" s="9" t="s">
        <v>19</v>
      </c>
    </row>
    <row r="333" spans="1:12" ht="45" x14ac:dyDescent="0.25">
      <c r="A333" s="6">
        <v>271</v>
      </c>
      <c r="B333" s="4">
        <v>2080</v>
      </c>
      <c r="C333" s="4" t="s">
        <v>1379</v>
      </c>
      <c r="D333" s="4" t="s">
        <v>1913</v>
      </c>
      <c r="E333" s="4" t="s">
        <v>1315</v>
      </c>
      <c r="F333" s="10">
        <v>24.1</v>
      </c>
      <c r="G333" s="9">
        <v>268659.89</v>
      </c>
      <c r="H333" s="9">
        <v>900000</v>
      </c>
      <c r="I333" s="9">
        <v>0</v>
      </c>
      <c r="J333" s="9">
        <v>900000</v>
      </c>
      <c r="K333" s="47" t="s">
        <v>1401</v>
      </c>
      <c r="L333" s="9" t="s">
        <v>19</v>
      </c>
    </row>
    <row r="334" spans="1:12" ht="60" x14ac:dyDescent="0.25">
      <c r="A334" s="6">
        <v>272</v>
      </c>
      <c r="B334" s="4">
        <v>2815</v>
      </c>
      <c r="C334" s="4" t="s">
        <v>486</v>
      </c>
      <c r="D334" s="4" t="s">
        <v>487</v>
      </c>
      <c r="E334" s="7" t="s">
        <v>488</v>
      </c>
      <c r="F334" s="26">
        <v>23.74</v>
      </c>
      <c r="G334" s="5" t="s">
        <v>18</v>
      </c>
      <c r="H334" s="9">
        <v>1</v>
      </c>
      <c r="I334" s="9">
        <v>0</v>
      </c>
      <c r="J334" s="9">
        <f>H334-I334</f>
        <v>1</v>
      </c>
      <c r="K334" s="4" t="s">
        <v>1197</v>
      </c>
      <c r="L334" s="9" t="s">
        <v>19</v>
      </c>
    </row>
    <row r="335" spans="1:12" s="45" customFormat="1" ht="52.5" x14ac:dyDescent="0.25">
      <c r="A335" s="6">
        <v>273</v>
      </c>
      <c r="B335" s="4">
        <v>2111</v>
      </c>
      <c r="C335" s="4" t="s">
        <v>1684</v>
      </c>
      <c r="D335" s="4" t="s">
        <v>1933</v>
      </c>
      <c r="E335" s="4" t="s">
        <v>488</v>
      </c>
      <c r="F335" s="10">
        <v>49.46</v>
      </c>
      <c r="G335" s="9">
        <v>268293.37</v>
      </c>
      <c r="H335" s="9">
        <v>2060000</v>
      </c>
      <c r="I335" s="9">
        <v>0</v>
      </c>
      <c r="J335" s="9">
        <v>2060000</v>
      </c>
      <c r="K335" s="47" t="s">
        <v>1697</v>
      </c>
      <c r="L335" s="9" t="s">
        <v>19</v>
      </c>
    </row>
    <row r="336" spans="1:12" s="45" customFormat="1" ht="54" customHeight="1" x14ac:dyDescent="0.25">
      <c r="A336" s="6">
        <v>274</v>
      </c>
      <c r="B336" s="4">
        <v>2129</v>
      </c>
      <c r="C336" s="4" t="s">
        <v>1762</v>
      </c>
      <c r="D336" s="4" t="s">
        <v>86</v>
      </c>
      <c r="E336" s="4" t="s">
        <v>1763</v>
      </c>
      <c r="F336" s="10">
        <v>39.6</v>
      </c>
      <c r="G336" s="9">
        <v>143827.20000000001</v>
      </c>
      <c r="H336" s="9">
        <v>1691000</v>
      </c>
      <c r="I336" s="9">
        <v>0</v>
      </c>
      <c r="J336" s="9">
        <v>1691000</v>
      </c>
      <c r="K336" s="47" t="s">
        <v>1769</v>
      </c>
      <c r="L336" s="9" t="s">
        <v>19</v>
      </c>
    </row>
    <row r="337" spans="1:12" s="45" customFormat="1" ht="42.6" customHeight="1" x14ac:dyDescent="0.25">
      <c r="A337" s="6">
        <v>275</v>
      </c>
      <c r="B337" s="4">
        <v>2251</v>
      </c>
      <c r="C337" s="4" t="s">
        <v>1762</v>
      </c>
      <c r="D337" s="4" t="s">
        <v>66</v>
      </c>
      <c r="E337" s="4" t="s">
        <v>1839</v>
      </c>
      <c r="F337" s="10">
        <v>38.799999999999997</v>
      </c>
      <c r="G337" s="9">
        <v>140921.60000000001</v>
      </c>
      <c r="H337" s="9">
        <v>2004000</v>
      </c>
      <c r="I337" s="9">
        <v>0</v>
      </c>
      <c r="J337" s="9">
        <v>2004000</v>
      </c>
      <c r="K337" s="47" t="s">
        <v>1840</v>
      </c>
      <c r="L337" s="9" t="s">
        <v>19</v>
      </c>
    </row>
    <row r="338" spans="1:12" s="45" customFormat="1" ht="42.6" customHeight="1" x14ac:dyDescent="0.25">
      <c r="A338" s="6">
        <v>276</v>
      </c>
      <c r="B338" s="4">
        <v>2260</v>
      </c>
      <c r="C338" s="4" t="s">
        <v>1850</v>
      </c>
      <c r="D338" s="4" t="s">
        <v>95</v>
      </c>
      <c r="E338" s="4" t="s">
        <v>1851</v>
      </c>
      <c r="F338" s="10">
        <v>28.9</v>
      </c>
      <c r="G338" s="9">
        <v>104964.8</v>
      </c>
      <c r="H338" s="9">
        <v>1511000</v>
      </c>
      <c r="I338" s="9">
        <v>0</v>
      </c>
      <c r="J338" s="9">
        <v>1511000</v>
      </c>
      <c r="K338" s="47" t="s">
        <v>1865</v>
      </c>
      <c r="L338" s="9" t="s">
        <v>19</v>
      </c>
    </row>
    <row r="339" spans="1:12" s="45" customFormat="1" ht="52.5" x14ac:dyDescent="0.25">
      <c r="A339" s="6">
        <v>277</v>
      </c>
      <c r="B339" s="4">
        <v>2232</v>
      </c>
      <c r="C339" s="4" t="s">
        <v>1762</v>
      </c>
      <c r="D339" s="4" t="s">
        <v>129</v>
      </c>
      <c r="E339" s="4" t="s">
        <v>1767</v>
      </c>
      <c r="F339" s="10">
        <v>28.3</v>
      </c>
      <c r="G339" s="9">
        <v>102785.60000000001</v>
      </c>
      <c r="H339" s="9">
        <v>1228000</v>
      </c>
      <c r="I339" s="9">
        <v>0</v>
      </c>
      <c r="J339" s="9">
        <v>1228000</v>
      </c>
      <c r="K339" s="47" t="s">
        <v>1772</v>
      </c>
      <c r="L339" s="9" t="s">
        <v>19</v>
      </c>
    </row>
    <row r="340" spans="1:12" ht="60" x14ac:dyDescent="0.25">
      <c r="A340" s="6">
        <v>278</v>
      </c>
      <c r="B340" s="4">
        <v>2746</v>
      </c>
      <c r="C340" s="4" t="s">
        <v>486</v>
      </c>
      <c r="D340" s="4" t="s">
        <v>489</v>
      </c>
      <c r="E340" s="7" t="s">
        <v>490</v>
      </c>
      <c r="F340" s="26">
        <v>23.97</v>
      </c>
      <c r="G340" s="5">
        <v>85765.91</v>
      </c>
      <c r="H340" s="9">
        <v>1</v>
      </c>
      <c r="I340" s="9">
        <v>0</v>
      </c>
      <c r="J340" s="9">
        <f>H340-I340</f>
        <v>1</v>
      </c>
      <c r="K340" s="4" t="s">
        <v>1198</v>
      </c>
      <c r="L340" s="9" t="s">
        <v>19</v>
      </c>
    </row>
    <row r="341" spans="1:12" s="45" customFormat="1" ht="42.6" customHeight="1" x14ac:dyDescent="0.25">
      <c r="A341" s="6">
        <v>279</v>
      </c>
      <c r="B341" s="4">
        <v>2261</v>
      </c>
      <c r="C341" s="4" t="s">
        <v>1682</v>
      </c>
      <c r="D341" s="4" t="s">
        <v>61</v>
      </c>
      <c r="E341" s="4" t="s">
        <v>1852</v>
      </c>
      <c r="F341" s="10">
        <v>36.4</v>
      </c>
      <c r="G341" s="9">
        <v>148173.48000000001</v>
      </c>
      <c r="H341" s="9">
        <v>1900000</v>
      </c>
      <c r="I341" s="9">
        <v>0</v>
      </c>
      <c r="J341" s="9">
        <v>1900000</v>
      </c>
      <c r="K341" s="47" t="s">
        <v>1866</v>
      </c>
      <c r="L341" s="9" t="s">
        <v>19</v>
      </c>
    </row>
    <row r="342" spans="1:12" s="45" customFormat="1" ht="52.5" x14ac:dyDescent="0.25">
      <c r="A342" s="6">
        <v>280</v>
      </c>
      <c r="B342" s="4">
        <v>2113</v>
      </c>
      <c r="C342" s="4" t="s">
        <v>1685</v>
      </c>
      <c r="D342" s="4" t="s">
        <v>71</v>
      </c>
      <c r="E342" s="4" t="s">
        <v>1687</v>
      </c>
      <c r="F342" s="10">
        <v>35.299999999999997</v>
      </c>
      <c r="G342" s="9">
        <v>143695.71</v>
      </c>
      <c r="H342" s="9">
        <v>1533000</v>
      </c>
      <c r="I342" s="9">
        <v>0</v>
      </c>
      <c r="J342" s="9">
        <v>1533000</v>
      </c>
      <c r="K342" s="47" t="s">
        <v>1699</v>
      </c>
      <c r="L342" s="9" t="s">
        <v>19</v>
      </c>
    </row>
    <row r="343" spans="1:12" s="64" customFormat="1" ht="52.5" x14ac:dyDescent="0.15">
      <c r="A343" s="6">
        <v>281</v>
      </c>
      <c r="B343" s="4">
        <v>2109</v>
      </c>
      <c r="C343" s="4" t="s">
        <v>1963</v>
      </c>
      <c r="D343" s="4" t="s">
        <v>68</v>
      </c>
      <c r="E343" s="4" t="s">
        <v>1964</v>
      </c>
      <c r="F343" s="10">
        <v>35.5</v>
      </c>
      <c r="G343" s="9">
        <v>144509.85</v>
      </c>
      <c r="H343" s="9">
        <v>720000</v>
      </c>
      <c r="I343" s="9">
        <v>0</v>
      </c>
      <c r="J343" s="9">
        <v>720000</v>
      </c>
      <c r="K343" s="47" t="s">
        <v>1965</v>
      </c>
      <c r="L343" s="9" t="s">
        <v>19</v>
      </c>
    </row>
    <row r="344" spans="1:12" s="45" customFormat="1" ht="52.5" x14ac:dyDescent="0.25">
      <c r="A344" s="6">
        <v>282</v>
      </c>
      <c r="B344" s="4">
        <v>2107</v>
      </c>
      <c r="C344" s="4" t="s">
        <v>1685</v>
      </c>
      <c r="D344" s="4" t="s">
        <v>64</v>
      </c>
      <c r="E344" s="4" t="s">
        <v>1679</v>
      </c>
      <c r="F344" s="10">
        <v>21.4</v>
      </c>
      <c r="G344" s="9">
        <v>87112.98</v>
      </c>
      <c r="H344" s="9">
        <v>957000</v>
      </c>
      <c r="I344" s="9">
        <v>0</v>
      </c>
      <c r="J344" s="9">
        <v>957000</v>
      </c>
      <c r="K344" s="47" t="s">
        <v>1694</v>
      </c>
      <c r="L344" s="9" t="s">
        <v>19</v>
      </c>
    </row>
    <row r="345" spans="1:12" s="45" customFormat="1" ht="42.6" customHeight="1" x14ac:dyDescent="0.25">
      <c r="A345" s="6">
        <v>283</v>
      </c>
      <c r="B345" s="4">
        <v>2258</v>
      </c>
      <c r="C345" s="4" t="s">
        <v>1682</v>
      </c>
      <c r="D345" s="4" t="s">
        <v>66</v>
      </c>
      <c r="E345" s="4" t="s">
        <v>1848</v>
      </c>
      <c r="F345" s="10">
        <v>32</v>
      </c>
      <c r="G345" s="9">
        <v>130262.39999999999</v>
      </c>
      <c r="H345" s="9">
        <v>1679000</v>
      </c>
      <c r="I345" s="9">
        <v>0</v>
      </c>
      <c r="J345" s="9">
        <v>1679000</v>
      </c>
      <c r="K345" s="47" t="s">
        <v>1863</v>
      </c>
      <c r="L345" s="9" t="s">
        <v>19</v>
      </c>
    </row>
    <row r="346" spans="1:12" s="45" customFormat="1" ht="52.5" x14ac:dyDescent="0.25">
      <c r="A346" s="6">
        <v>284</v>
      </c>
      <c r="B346" s="4">
        <v>2119</v>
      </c>
      <c r="C346" s="4" t="s">
        <v>1685</v>
      </c>
      <c r="D346" s="4" t="s">
        <v>164</v>
      </c>
      <c r="E346" s="4" t="s">
        <v>1712</v>
      </c>
      <c r="F346" s="10">
        <v>21.5</v>
      </c>
      <c r="G346" s="9">
        <v>87520.05</v>
      </c>
      <c r="H346" s="9">
        <v>959000</v>
      </c>
      <c r="I346" s="9">
        <v>0</v>
      </c>
      <c r="J346" s="9">
        <v>959000</v>
      </c>
      <c r="K346" s="47" t="s">
        <v>1725</v>
      </c>
      <c r="L346" s="9" t="s">
        <v>19</v>
      </c>
    </row>
    <row r="347" spans="1:12" s="45" customFormat="1" ht="52.5" x14ac:dyDescent="0.25">
      <c r="A347" s="6">
        <v>285</v>
      </c>
      <c r="B347" s="4">
        <v>2233</v>
      </c>
      <c r="C347" s="4" t="s">
        <v>1682</v>
      </c>
      <c r="D347" s="4" t="s">
        <v>1938</v>
      </c>
      <c r="E347" s="4" t="s">
        <v>1786</v>
      </c>
      <c r="F347" s="10">
        <v>20.9</v>
      </c>
      <c r="G347" s="9">
        <v>85077.63</v>
      </c>
      <c r="H347" s="9">
        <v>933000</v>
      </c>
      <c r="I347" s="9">
        <v>0</v>
      </c>
      <c r="J347" s="9">
        <v>933000</v>
      </c>
      <c r="K347" s="47" t="s">
        <v>1804</v>
      </c>
      <c r="L347" s="9" t="s">
        <v>19</v>
      </c>
    </row>
    <row r="348" spans="1:12" s="45" customFormat="1" ht="53.45" customHeight="1" x14ac:dyDescent="0.25">
      <c r="A348" s="6">
        <v>286</v>
      </c>
      <c r="B348" s="4">
        <v>2130</v>
      </c>
      <c r="C348" s="4" t="s">
        <v>1685</v>
      </c>
      <c r="D348" s="4" t="s">
        <v>1672</v>
      </c>
      <c r="E348" s="4" t="s">
        <v>1764</v>
      </c>
      <c r="F348" s="10">
        <v>40.9</v>
      </c>
      <c r="G348" s="9">
        <v>166491.63</v>
      </c>
      <c r="H348" s="9">
        <v>1761000</v>
      </c>
      <c r="I348" s="9">
        <v>0</v>
      </c>
      <c r="J348" s="9">
        <v>1761000</v>
      </c>
      <c r="K348" s="47" t="s">
        <v>1770</v>
      </c>
      <c r="L348" s="9" t="s">
        <v>19</v>
      </c>
    </row>
    <row r="349" spans="1:12" s="45" customFormat="1" ht="52.5" x14ac:dyDescent="0.25">
      <c r="A349" s="6">
        <v>287</v>
      </c>
      <c r="B349" s="4">
        <v>2112</v>
      </c>
      <c r="C349" s="4" t="s">
        <v>1685</v>
      </c>
      <c r="D349" s="4" t="s">
        <v>1935</v>
      </c>
      <c r="E349" s="4" t="s">
        <v>1686</v>
      </c>
      <c r="F349" s="10">
        <v>21.8</v>
      </c>
      <c r="G349" s="9">
        <v>88741.26</v>
      </c>
      <c r="H349" s="9">
        <v>973000</v>
      </c>
      <c r="I349" s="9">
        <v>0</v>
      </c>
      <c r="J349" s="9">
        <v>973000</v>
      </c>
      <c r="K349" s="47" t="s">
        <v>1698</v>
      </c>
      <c r="L349" s="9" t="s">
        <v>19</v>
      </c>
    </row>
    <row r="350" spans="1:12" ht="22.5" x14ac:dyDescent="0.25">
      <c r="A350" s="6">
        <v>288</v>
      </c>
      <c r="B350" s="7" t="s">
        <v>492</v>
      </c>
      <c r="C350" s="7" t="s">
        <v>491</v>
      </c>
      <c r="D350" s="7" t="s">
        <v>129</v>
      </c>
      <c r="E350" s="7" t="s">
        <v>18</v>
      </c>
      <c r="F350" s="8">
        <v>51.7</v>
      </c>
      <c r="G350" s="5" t="s">
        <v>18</v>
      </c>
      <c r="H350" s="9">
        <v>87490.8</v>
      </c>
      <c r="I350" s="9">
        <f t="shared" si="41"/>
        <v>87490.8</v>
      </c>
      <c r="J350" s="9">
        <f t="shared" ref="J350:J371" si="42">H350-I350</f>
        <v>0</v>
      </c>
      <c r="K350" s="4" t="s">
        <v>76</v>
      </c>
      <c r="L350" s="9" t="s">
        <v>19</v>
      </c>
    </row>
    <row r="351" spans="1:12" ht="45" x14ac:dyDescent="0.25">
      <c r="A351" s="6">
        <v>289</v>
      </c>
      <c r="B351" s="7" t="s">
        <v>493</v>
      </c>
      <c r="C351" s="7" t="s">
        <v>491</v>
      </c>
      <c r="D351" s="7" t="s">
        <v>107</v>
      </c>
      <c r="E351" s="7" t="s">
        <v>494</v>
      </c>
      <c r="F351" s="8">
        <v>51.8</v>
      </c>
      <c r="G351" s="5" t="s">
        <v>18</v>
      </c>
      <c r="H351" s="9">
        <v>87660.02</v>
      </c>
      <c r="I351" s="9">
        <f t="shared" si="41"/>
        <v>87660.02</v>
      </c>
      <c r="J351" s="9">
        <f t="shared" si="42"/>
        <v>0</v>
      </c>
      <c r="K351" s="4" t="s">
        <v>1199</v>
      </c>
      <c r="L351" s="9" t="s">
        <v>19</v>
      </c>
    </row>
    <row r="352" spans="1:12" ht="45" x14ac:dyDescent="0.25">
      <c r="A352" s="6">
        <v>290</v>
      </c>
      <c r="B352" s="4">
        <v>2082</v>
      </c>
      <c r="C352" s="4" t="s">
        <v>1380</v>
      </c>
      <c r="D352" s="4" t="s">
        <v>1381</v>
      </c>
      <c r="E352" s="4" t="s">
        <v>1382</v>
      </c>
      <c r="F352" s="10">
        <v>23.82</v>
      </c>
      <c r="G352" s="9">
        <v>342105.39</v>
      </c>
      <c r="H352" s="9">
        <v>951000</v>
      </c>
      <c r="I352" s="9">
        <v>0</v>
      </c>
      <c r="J352" s="9">
        <v>951000</v>
      </c>
      <c r="K352" s="47" t="s">
        <v>1416</v>
      </c>
      <c r="L352" s="9" t="s">
        <v>19</v>
      </c>
    </row>
    <row r="353" spans="1:12" ht="75" x14ac:dyDescent="0.25">
      <c r="A353" s="6">
        <v>291</v>
      </c>
      <c r="B353" s="4">
        <v>2356</v>
      </c>
      <c r="C353" s="4" t="s">
        <v>495</v>
      </c>
      <c r="D353" s="4" t="s">
        <v>496</v>
      </c>
      <c r="E353" s="7" t="s">
        <v>497</v>
      </c>
      <c r="F353" s="26">
        <v>27.14</v>
      </c>
      <c r="G353" s="5">
        <v>102593.83</v>
      </c>
      <c r="H353" s="9">
        <v>306609.28999999998</v>
      </c>
      <c r="I353" s="9">
        <v>25639.17</v>
      </c>
      <c r="J353" s="9">
        <f t="shared" si="42"/>
        <v>280970.12</v>
      </c>
      <c r="K353" s="10" t="s">
        <v>1200</v>
      </c>
      <c r="L353" s="9" t="s">
        <v>19</v>
      </c>
    </row>
    <row r="354" spans="1:12" ht="45" x14ac:dyDescent="0.25">
      <c r="A354" s="6">
        <v>292</v>
      </c>
      <c r="B354" s="4">
        <v>2081</v>
      </c>
      <c r="C354" s="4" t="s">
        <v>1380</v>
      </c>
      <c r="D354" s="4" t="s">
        <v>1915</v>
      </c>
      <c r="E354" s="4" t="s">
        <v>500</v>
      </c>
      <c r="F354" s="10">
        <v>23.92</v>
      </c>
      <c r="G354" s="9">
        <v>342861.42</v>
      </c>
      <c r="H354" s="9">
        <v>954000</v>
      </c>
      <c r="I354" s="9">
        <v>0</v>
      </c>
      <c r="J354" s="9">
        <v>954000</v>
      </c>
      <c r="K354" s="47" t="s">
        <v>1415</v>
      </c>
      <c r="L354" s="9" t="s">
        <v>19</v>
      </c>
    </row>
    <row r="355" spans="1:12" ht="75" x14ac:dyDescent="0.25">
      <c r="A355" s="6">
        <v>293</v>
      </c>
      <c r="B355" s="4" t="s">
        <v>498</v>
      </c>
      <c r="C355" s="4" t="s">
        <v>495</v>
      </c>
      <c r="D355" s="4" t="s">
        <v>499</v>
      </c>
      <c r="E355" s="7" t="s">
        <v>500</v>
      </c>
      <c r="F355" s="26">
        <v>66.78</v>
      </c>
      <c r="G355" s="5">
        <v>252439.76</v>
      </c>
      <c r="H355" s="9">
        <v>76798.990000000005</v>
      </c>
      <c r="I355" s="9">
        <v>64328.91</v>
      </c>
      <c r="J355" s="9">
        <f t="shared" si="42"/>
        <v>12470.080000000002</v>
      </c>
      <c r="K355" s="4" t="s">
        <v>1779</v>
      </c>
      <c r="L355" s="9" t="s">
        <v>19</v>
      </c>
    </row>
    <row r="356" spans="1:12" ht="67.5" x14ac:dyDescent="0.25">
      <c r="A356" s="6">
        <v>294</v>
      </c>
      <c r="B356" s="7" t="s">
        <v>501</v>
      </c>
      <c r="C356" s="7" t="s">
        <v>495</v>
      </c>
      <c r="D356" s="7" t="s">
        <v>502</v>
      </c>
      <c r="E356" s="7" t="s">
        <v>503</v>
      </c>
      <c r="F356" s="27">
        <v>26.03</v>
      </c>
      <c r="G356" s="5">
        <v>508029.16</v>
      </c>
      <c r="H356" s="9">
        <v>29506.26</v>
      </c>
      <c r="I356" s="9">
        <v>24715.24</v>
      </c>
      <c r="J356" s="9">
        <f t="shared" si="42"/>
        <v>4791.0199999999968</v>
      </c>
      <c r="K356" s="4" t="s">
        <v>1201</v>
      </c>
      <c r="L356" s="9" t="s">
        <v>19</v>
      </c>
    </row>
    <row r="357" spans="1:12" s="45" customFormat="1" ht="52.5" x14ac:dyDescent="0.25">
      <c r="A357" s="6">
        <v>295</v>
      </c>
      <c r="B357" s="4">
        <v>2110</v>
      </c>
      <c r="C357" s="4" t="s">
        <v>1683</v>
      </c>
      <c r="D357" s="4" t="s">
        <v>1932</v>
      </c>
      <c r="E357" s="4" t="s">
        <v>497</v>
      </c>
      <c r="F357" s="10">
        <v>26.13</v>
      </c>
      <c r="G357" s="9">
        <v>300145.5</v>
      </c>
      <c r="H357" s="9">
        <v>1163000</v>
      </c>
      <c r="I357" s="9">
        <v>0</v>
      </c>
      <c r="J357" s="9">
        <v>1163000</v>
      </c>
      <c r="K357" s="47" t="s">
        <v>1696</v>
      </c>
      <c r="L357" s="9" t="s">
        <v>19</v>
      </c>
    </row>
    <row r="358" spans="1:12" ht="45" x14ac:dyDescent="0.25">
      <c r="A358" s="6">
        <v>296</v>
      </c>
      <c r="B358" s="4">
        <v>2083</v>
      </c>
      <c r="C358" s="4" t="s">
        <v>1917</v>
      </c>
      <c r="D358" s="4" t="s">
        <v>1916</v>
      </c>
      <c r="E358" s="4" t="s">
        <v>497</v>
      </c>
      <c r="F358" s="10">
        <v>26.13</v>
      </c>
      <c r="G358" s="9">
        <v>300145.5</v>
      </c>
      <c r="H358" s="9">
        <v>1036000</v>
      </c>
      <c r="I358" s="9">
        <v>0</v>
      </c>
      <c r="J358" s="9">
        <v>1036000</v>
      </c>
      <c r="K358" s="47" t="s">
        <v>1408</v>
      </c>
      <c r="L358" s="9" t="s">
        <v>19</v>
      </c>
    </row>
    <row r="359" spans="1:12" ht="112.5" x14ac:dyDescent="0.25">
      <c r="A359" s="6">
        <v>297</v>
      </c>
      <c r="B359" s="4">
        <v>2064</v>
      </c>
      <c r="C359" s="4" t="s">
        <v>1309</v>
      </c>
      <c r="D359" s="4" t="s">
        <v>1900</v>
      </c>
      <c r="E359" s="4" t="s">
        <v>1311</v>
      </c>
      <c r="F359" s="10">
        <v>23.79</v>
      </c>
      <c r="G359" s="9">
        <v>317764.86</v>
      </c>
      <c r="H359" s="9">
        <v>913000</v>
      </c>
      <c r="I359" s="9">
        <v>0</v>
      </c>
      <c r="J359" s="9">
        <v>913000</v>
      </c>
      <c r="K359" s="4" t="s">
        <v>1360</v>
      </c>
      <c r="L359" s="9" t="s">
        <v>19</v>
      </c>
    </row>
    <row r="360" spans="1:12" s="45" customFormat="1" ht="42.6" customHeight="1" x14ac:dyDescent="0.25">
      <c r="A360" s="6">
        <v>298</v>
      </c>
      <c r="B360" s="4">
        <v>2257</v>
      </c>
      <c r="C360" s="4" t="s">
        <v>1847</v>
      </c>
      <c r="D360" s="4" t="s">
        <v>1949</v>
      </c>
      <c r="E360" s="4" t="s">
        <v>1311</v>
      </c>
      <c r="F360" s="10">
        <v>41.77</v>
      </c>
      <c r="G360" s="9">
        <v>317764.86</v>
      </c>
      <c r="H360" s="9">
        <v>2126000</v>
      </c>
      <c r="I360" s="9">
        <v>0</v>
      </c>
      <c r="J360" s="9">
        <v>2126000</v>
      </c>
      <c r="K360" s="47" t="s">
        <v>1862</v>
      </c>
      <c r="L360" s="9" t="s">
        <v>19</v>
      </c>
    </row>
    <row r="361" spans="1:12" ht="112.5" x14ac:dyDescent="0.25">
      <c r="A361" s="6">
        <v>299</v>
      </c>
      <c r="B361" s="4">
        <v>2063</v>
      </c>
      <c r="C361" s="4" t="s">
        <v>1309</v>
      </c>
      <c r="D361" s="4" t="s">
        <v>1899</v>
      </c>
      <c r="E361" s="4" t="s">
        <v>1310</v>
      </c>
      <c r="F361" s="10">
        <v>25.94</v>
      </c>
      <c r="G361" s="9">
        <v>317764.86</v>
      </c>
      <c r="H361" s="9">
        <v>990000</v>
      </c>
      <c r="I361" s="9">
        <v>0</v>
      </c>
      <c r="J361" s="9">
        <v>990000</v>
      </c>
      <c r="K361" s="4" t="s">
        <v>1359</v>
      </c>
      <c r="L361" s="9" t="s">
        <v>19</v>
      </c>
    </row>
    <row r="362" spans="1:12" ht="45" x14ac:dyDescent="0.25">
      <c r="A362" s="6">
        <v>300</v>
      </c>
      <c r="B362" s="4">
        <v>2078</v>
      </c>
      <c r="C362" s="4" t="s">
        <v>1801</v>
      </c>
      <c r="D362" s="4" t="s">
        <v>1373</v>
      </c>
      <c r="E362" s="4" t="s">
        <v>1316</v>
      </c>
      <c r="F362" s="10">
        <v>27.31</v>
      </c>
      <c r="G362" s="9">
        <v>365342.77</v>
      </c>
      <c r="H362" s="9">
        <v>1038000</v>
      </c>
      <c r="I362" s="9">
        <v>0</v>
      </c>
      <c r="J362" s="9">
        <v>1038000</v>
      </c>
      <c r="K362" s="47" t="s">
        <v>1374</v>
      </c>
      <c r="L362" s="9" t="s">
        <v>19</v>
      </c>
    </row>
    <row r="363" spans="1:12" ht="112.5" x14ac:dyDescent="0.25">
      <c r="A363" s="6">
        <v>301</v>
      </c>
      <c r="B363" s="4">
        <v>2075</v>
      </c>
      <c r="C363" s="4" t="s">
        <v>1309</v>
      </c>
      <c r="D363" s="4" t="s">
        <v>1911</v>
      </c>
      <c r="E363" s="4" t="s">
        <v>1316</v>
      </c>
      <c r="F363" s="10">
        <v>25.29</v>
      </c>
      <c r="G363" s="9">
        <v>365342.77</v>
      </c>
      <c r="H363" s="9">
        <v>965000</v>
      </c>
      <c r="I363" s="9">
        <v>0</v>
      </c>
      <c r="J363" s="9">
        <v>965000</v>
      </c>
      <c r="K363" s="39" t="s">
        <v>1372</v>
      </c>
      <c r="L363" s="9" t="s">
        <v>19</v>
      </c>
    </row>
    <row r="364" spans="1:12" ht="112.5" x14ac:dyDescent="0.25">
      <c r="A364" s="6">
        <v>302</v>
      </c>
      <c r="B364" s="4">
        <v>2065</v>
      </c>
      <c r="C364" s="4" t="s">
        <v>1309</v>
      </c>
      <c r="D364" s="4" t="s">
        <v>1901</v>
      </c>
      <c r="E364" s="4" t="s">
        <v>1310</v>
      </c>
      <c r="F364" s="10">
        <v>42.05</v>
      </c>
      <c r="G364" s="9">
        <v>319848.56</v>
      </c>
      <c r="H364" s="9">
        <v>1561000</v>
      </c>
      <c r="I364" s="9">
        <v>0</v>
      </c>
      <c r="J364" s="9">
        <v>1561000</v>
      </c>
      <c r="K364" s="4" t="s">
        <v>1361</v>
      </c>
      <c r="L364" s="9" t="s">
        <v>19</v>
      </c>
    </row>
    <row r="365" spans="1:12" ht="112.5" x14ac:dyDescent="0.25">
      <c r="A365" s="6">
        <v>303</v>
      </c>
      <c r="B365" s="4">
        <v>2074</v>
      </c>
      <c r="C365" s="4" t="s">
        <v>1309</v>
      </c>
      <c r="D365" s="4" t="s">
        <v>1910</v>
      </c>
      <c r="E365" s="4" t="s">
        <v>1310</v>
      </c>
      <c r="F365" s="10">
        <v>26.03</v>
      </c>
      <c r="G365" s="9">
        <v>319848.56</v>
      </c>
      <c r="H365" s="9">
        <v>993000</v>
      </c>
      <c r="I365" s="9">
        <v>0</v>
      </c>
      <c r="J365" s="9">
        <v>993000</v>
      </c>
      <c r="K365" s="39" t="s">
        <v>1371</v>
      </c>
      <c r="L365" s="9" t="s">
        <v>19</v>
      </c>
    </row>
    <row r="366" spans="1:12" ht="112.5" x14ac:dyDescent="0.25">
      <c r="A366" s="6">
        <v>304</v>
      </c>
      <c r="B366" s="4">
        <v>2066</v>
      </c>
      <c r="C366" s="4" t="s">
        <v>1309</v>
      </c>
      <c r="D366" s="4" t="s">
        <v>1902</v>
      </c>
      <c r="E366" s="4" t="s">
        <v>509</v>
      </c>
      <c r="F366" s="10">
        <v>26.9</v>
      </c>
      <c r="G366" s="9">
        <v>370204.74</v>
      </c>
      <c r="H366" s="9">
        <v>425000</v>
      </c>
      <c r="I366" s="9">
        <v>0</v>
      </c>
      <c r="J366" s="9">
        <v>425000</v>
      </c>
      <c r="K366" s="4" t="s">
        <v>1362</v>
      </c>
      <c r="L366" s="9" t="s">
        <v>19</v>
      </c>
    </row>
    <row r="367" spans="1:12" ht="112.5" x14ac:dyDescent="0.25">
      <c r="A367" s="6">
        <v>305</v>
      </c>
      <c r="B367" s="4">
        <v>2070</v>
      </c>
      <c r="C367" s="4" t="s">
        <v>1309</v>
      </c>
      <c r="D367" s="4" t="s">
        <v>1906</v>
      </c>
      <c r="E367" s="4" t="s">
        <v>509</v>
      </c>
      <c r="F367" s="10">
        <v>27.9</v>
      </c>
      <c r="G367" s="9">
        <v>370204.74</v>
      </c>
      <c r="H367" s="9">
        <v>1059000</v>
      </c>
      <c r="I367" s="9">
        <v>0</v>
      </c>
      <c r="J367" s="9">
        <v>1059000</v>
      </c>
      <c r="K367" s="4" t="s">
        <v>1367</v>
      </c>
      <c r="L367" s="9" t="s">
        <v>19</v>
      </c>
    </row>
    <row r="368" spans="1:12" ht="60" x14ac:dyDescent="0.25">
      <c r="A368" s="6">
        <v>306</v>
      </c>
      <c r="B368" s="7" t="s">
        <v>505</v>
      </c>
      <c r="C368" s="7" t="s">
        <v>504</v>
      </c>
      <c r="D368" s="7" t="s">
        <v>64</v>
      </c>
      <c r="E368" s="7" t="s">
        <v>506</v>
      </c>
      <c r="F368" s="8">
        <v>107.5</v>
      </c>
      <c r="G368" s="5">
        <v>373330.3</v>
      </c>
      <c r="H368" s="9">
        <v>117739.45</v>
      </c>
      <c r="I368" s="9">
        <f t="shared" ref="I368:I371" si="43">H368</f>
        <v>117739.45</v>
      </c>
      <c r="J368" s="9">
        <f t="shared" si="42"/>
        <v>0</v>
      </c>
      <c r="K368" s="4" t="s">
        <v>1780</v>
      </c>
      <c r="L368" s="9" t="s">
        <v>19</v>
      </c>
    </row>
    <row r="369" spans="1:12" ht="52.5" x14ac:dyDescent="0.25">
      <c r="A369" s="6">
        <v>307</v>
      </c>
      <c r="B369" s="7" t="s">
        <v>507</v>
      </c>
      <c r="C369" s="7" t="s">
        <v>504</v>
      </c>
      <c r="D369" s="7" t="s">
        <v>508</v>
      </c>
      <c r="E369" s="7" t="s">
        <v>509</v>
      </c>
      <c r="F369" s="8">
        <v>25.9</v>
      </c>
      <c r="G369" s="5">
        <v>634618.22</v>
      </c>
      <c r="H369" s="9">
        <v>28476.52</v>
      </c>
      <c r="I369" s="9">
        <f t="shared" si="43"/>
        <v>28476.52</v>
      </c>
      <c r="J369" s="9">
        <f t="shared" si="42"/>
        <v>0</v>
      </c>
      <c r="K369" s="4" t="s">
        <v>1778</v>
      </c>
      <c r="L369" s="9" t="s">
        <v>19</v>
      </c>
    </row>
    <row r="370" spans="1:12" ht="112.5" x14ac:dyDescent="0.25">
      <c r="A370" s="6">
        <v>308</v>
      </c>
      <c r="B370" s="4">
        <v>2073</v>
      </c>
      <c r="C370" s="4" t="s">
        <v>1309</v>
      </c>
      <c r="D370" s="4" t="s">
        <v>1909</v>
      </c>
      <c r="E370" s="4" t="s">
        <v>509</v>
      </c>
      <c r="F370" s="10">
        <v>25.9</v>
      </c>
      <c r="G370" s="9">
        <v>370204.74</v>
      </c>
      <c r="H370" s="9">
        <v>989000</v>
      </c>
      <c r="I370" s="9">
        <v>0</v>
      </c>
      <c r="J370" s="9">
        <v>989000</v>
      </c>
      <c r="K370" s="39" t="s">
        <v>1370</v>
      </c>
      <c r="L370" s="9" t="s">
        <v>19</v>
      </c>
    </row>
    <row r="371" spans="1:12" ht="75" x14ac:dyDescent="0.25">
      <c r="A371" s="6">
        <v>309</v>
      </c>
      <c r="B371" s="7">
        <v>1686</v>
      </c>
      <c r="C371" s="4" t="s">
        <v>504</v>
      </c>
      <c r="D371" s="4" t="s">
        <v>511</v>
      </c>
      <c r="E371" s="7" t="s">
        <v>510</v>
      </c>
      <c r="F371" s="8">
        <v>27</v>
      </c>
      <c r="G371" s="5">
        <v>93766.68</v>
      </c>
      <c r="H371" s="9">
        <v>29133.67</v>
      </c>
      <c r="I371" s="9">
        <f t="shared" si="43"/>
        <v>29133.67</v>
      </c>
      <c r="J371" s="9">
        <f t="shared" si="42"/>
        <v>0</v>
      </c>
      <c r="K371" s="4" t="s">
        <v>1202</v>
      </c>
      <c r="L371" s="9" t="s">
        <v>19</v>
      </c>
    </row>
    <row r="372" spans="1:12" ht="45" x14ac:dyDescent="0.25">
      <c r="A372" s="6">
        <v>310</v>
      </c>
      <c r="B372" s="4">
        <v>2077</v>
      </c>
      <c r="C372" s="4" t="s">
        <v>1346</v>
      </c>
      <c r="D372" s="4" t="s">
        <v>1912</v>
      </c>
      <c r="E372" s="4" t="s">
        <v>510</v>
      </c>
      <c r="F372" s="10">
        <v>42</v>
      </c>
      <c r="G372" s="9">
        <v>319501.28000000003</v>
      </c>
      <c r="H372" s="9">
        <v>1559000</v>
      </c>
      <c r="I372" s="9">
        <v>0</v>
      </c>
      <c r="J372" s="9">
        <v>1559000</v>
      </c>
      <c r="K372" s="47" t="s">
        <v>1375</v>
      </c>
      <c r="L372" s="9" t="s">
        <v>19</v>
      </c>
    </row>
    <row r="373" spans="1:12" s="45" customFormat="1" ht="53.45" customHeight="1" x14ac:dyDescent="0.25">
      <c r="A373" s="6">
        <v>311</v>
      </c>
      <c r="B373" s="4">
        <v>2245</v>
      </c>
      <c r="C373" s="4" t="s">
        <v>1801</v>
      </c>
      <c r="D373" s="4" t="s">
        <v>1943</v>
      </c>
      <c r="E373" s="4" t="s">
        <v>510</v>
      </c>
      <c r="F373" s="10">
        <v>23</v>
      </c>
      <c r="G373" s="9">
        <v>319501.28000000003</v>
      </c>
      <c r="H373" s="9">
        <v>994000</v>
      </c>
      <c r="I373" s="9">
        <v>0</v>
      </c>
      <c r="J373" s="9">
        <v>994000</v>
      </c>
      <c r="K373" s="47" t="s">
        <v>1816</v>
      </c>
      <c r="L373" s="9" t="s">
        <v>19</v>
      </c>
    </row>
    <row r="374" spans="1:12" s="45" customFormat="1" ht="54" customHeight="1" x14ac:dyDescent="0.25">
      <c r="A374" s="6">
        <v>312</v>
      </c>
      <c r="B374" s="4">
        <v>2265</v>
      </c>
      <c r="C374" s="4" t="s">
        <v>1801</v>
      </c>
      <c r="D374" s="4" t="s">
        <v>66</v>
      </c>
      <c r="E374" s="4" t="s">
        <v>1312</v>
      </c>
      <c r="F374" s="10">
        <v>27.9</v>
      </c>
      <c r="G374" s="9">
        <v>377150.42</v>
      </c>
      <c r="H374" s="9">
        <v>1259000</v>
      </c>
      <c r="I374" s="9">
        <v>0</v>
      </c>
      <c r="J374" s="9">
        <v>1259000</v>
      </c>
      <c r="K374" s="47" t="s">
        <v>1870</v>
      </c>
      <c r="L374" s="9" t="s">
        <v>19</v>
      </c>
    </row>
    <row r="375" spans="1:12" ht="45" x14ac:dyDescent="0.25">
      <c r="A375" s="6">
        <v>313</v>
      </c>
      <c r="B375" s="4">
        <v>2095</v>
      </c>
      <c r="C375" s="4" t="s">
        <v>1346</v>
      </c>
      <c r="D375" s="4" t="s">
        <v>1921</v>
      </c>
      <c r="E375" s="4" t="s">
        <v>1312</v>
      </c>
      <c r="F375" s="10">
        <v>26.9</v>
      </c>
      <c r="G375" s="9">
        <v>377150.42</v>
      </c>
      <c r="H375" s="9">
        <v>1021000</v>
      </c>
      <c r="I375" s="9">
        <v>0</v>
      </c>
      <c r="J375" s="9">
        <v>1021000</v>
      </c>
      <c r="K375" s="47" t="s">
        <v>1407</v>
      </c>
      <c r="L375" s="9" t="s">
        <v>19</v>
      </c>
    </row>
    <row r="376" spans="1:12" ht="112.5" x14ac:dyDescent="0.25">
      <c r="A376" s="6">
        <v>314</v>
      </c>
      <c r="B376" s="4">
        <v>2067</v>
      </c>
      <c r="C376" s="4" t="s">
        <v>1309</v>
      </c>
      <c r="D376" s="4" t="s">
        <v>1903</v>
      </c>
      <c r="E376" s="4" t="s">
        <v>1312</v>
      </c>
      <c r="F376" s="10">
        <v>26.9</v>
      </c>
      <c r="G376" s="9">
        <v>377150.42</v>
      </c>
      <c r="H376" s="9">
        <v>1024000</v>
      </c>
      <c r="I376" s="9">
        <v>0</v>
      </c>
      <c r="J376" s="9">
        <v>1024000</v>
      </c>
      <c r="K376" s="4" t="s">
        <v>1363</v>
      </c>
      <c r="L376" s="9" t="s">
        <v>19</v>
      </c>
    </row>
    <row r="377" spans="1:12" s="45" customFormat="1" ht="54.6" customHeight="1" x14ac:dyDescent="0.25">
      <c r="A377" s="6">
        <v>315</v>
      </c>
      <c r="B377" s="4">
        <v>2247</v>
      </c>
      <c r="C377" s="4" t="s">
        <v>1801</v>
      </c>
      <c r="D377" s="4" t="s">
        <v>1803</v>
      </c>
      <c r="E377" s="4" t="s">
        <v>1312</v>
      </c>
      <c r="F377" s="10">
        <v>26.9</v>
      </c>
      <c r="G377" s="9">
        <v>377150.42</v>
      </c>
      <c r="H377" s="9">
        <v>1217000</v>
      </c>
      <c r="I377" s="9">
        <v>0</v>
      </c>
      <c r="J377" s="9">
        <v>1217000</v>
      </c>
      <c r="K377" s="47" t="s">
        <v>1838</v>
      </c>
      <c r="L377" s="9" t="s">
        <v>19</v>
      </c>
    </row>
    <row r="378" spans="1:12" ht="112.5" x14ac:dyDescent="0.25">
      <c r="A378" s="6">
        <v>316</v>
      </c>
      <c r="B378" s="4">
        <v>2068</v>
      </c>
      <c r="C378" s="4" t="s">
        <v>1309</v>
      </c>
      <c r="D378" s="4" t="s">
        <v>1904</v>
      </c>
      <c r="E378" s="4" t="s">
        <v>1313</v>
      </c>
      <c r="F378" s="10">
        <v>26</v>
      </c>
      <c r="G378" s="9">
        <v>322974.12</v>
      </c>
      <c r="H378" s="9">
        <v>998000</v>
      </c>
      <c r="I378" s="9">
        <v>0</v>
      </c>
      <c r="J378" s="9">
        <v>998000</v>
      </c>
      <c r="K378" s="4" t="s">
        <v>1364</v>
      </c>
      <c r="L378" s="9" t="s">
        <v>19</v>
      </c>
    </row>
    <row r="379" spans="1:12" ht="112.5" x14ac:dyDescent="0.25">
      <c r="A379" s="6">
        <v>317</v>
      </c>
      <c r="B379" s="4">
        <v>2069</v>
      </c>
      <c r="C379" s="4" t="s">
        <v>1309</v>
      </c>
      <c r="D379" s="4" t="s">
        <v>1905</v>
      </c>
      <c r="E379" s="4" t="s">
        <v>1313</v>
      </c>
      <c r="F379" s="10">
        <v>43</v>
      </c>
      <c r="G379" s="9">
        <v>322974.12</v>
      </c>
      <c r="H379" s="9">
        <v>1593000</v>
      </c>
      <c r="I379" s="9">
        <v>0</v>
      </c>
      <c r="J379" s="9">
        <v>1593000</v>
      </c>
      <c r="K379" s="4" t="s">
        <v>1365</v>
      </c>
      <c r="L379" s="9" t="s">
        <v>19</v>
      </c>
    </row>
    <row r="380" spans="1:12" ht="112.5" x14ac:dyDescent="0.25">
      <c r="A380" s="6">
        <v>318</v>
      </c>
      <c r="B380" s="4">
        <v>2072</v>
      </c>
      <c r="C380" s="4" t="s">
        <v>1309</v>
      </c>
      <c r="D380" s="4" t="s">
        <v>1908</v>
      </c>
      <c r="E380" s="4" t="s">
        <v>1313</v>
      </c>
      <c r="F380" s="10">
        <v>24</v>
      </c>
      <c r="G380" s="9">
        <v>322974.12</v>
      </c>
      <c r="H380" s="9">
        <v>921000</v>
      </c>
      <c r="I380" s="9">
        <v>0</v>
      </c>
      <c r="J380" s="9">
        <v>921000</v>
      </c>
      <c r="K380" s="4" t="s">
        <v>1369</v>
      </c>
      <c r="L380" s="9" t="s">
        <v>19</v>
      </c>
    </row>
    <row r="381" spans="1:12" ht="60" x14ac:dyDescent="0.25">
      <c r="A381" s="6">
        <v>319</v>
      </c>
      <c r="B381" s="7">
        <v>2679</v>
      </c>
      <c r="C381" s="4" t="s">
        <v>512</v>
      </c>
      <c r="D381" s="7" t="s">
        <v>71</v>
      </c>
      <c r="E381" s="7" t="s">
        <v>513</v>
      </c>
      <c r="F381" s="8">
        <v>28.5</v>
      </c>
      <c r="G381" s="5">
        <v>615409.34</v>
      </c>
      <c r="H381" s="9">
        <v>998084.5</v>
      </c>
      <c r="I381" s="9">
        <v>0</v>
      </c>
      <c r="J381" s="9">
        <f t="shared" ref="J381:J390" si="44">H381-I381</f>
        <v>998084.5</v>
      </c>
      <c r="K381" s="4" t="s">
        <v>1203</v>
      </c>
      <c r="L381" s="9" t="s">
        <v>19</v>
      </c>
    </row>
    <row r="382" spans="1:12" ht="60" x14ac:dyDescent="0.25">
      <c r="A382" s="6">
        <v>320</v>
      </c>
      <c r="B382" s="7">
        <v>2697</v>
      </c>
      <c r="C382" s="4" t="s">
        <v>512</v>
      </c>
      <c r="D382" s="7" t="s">
        <v>303</v>
      </c>
      <c r="E382" s="7" t="s">
        <v>514</v>
      </c>
      <c r="F382" s="8">
        <v>28.8</v>
      </c>
      <c r="G382" s="5">
        <v>621887.32999999996</v>
      </c>
      <c r="H382" s="9">
        <v>998084.5</v>
      </c>
      <c r="I382" s="9">
        <v>0</v>
      </c>
      <c r="J382" s="9">
        <f t="shared" si="44"/>
        <v>998084.5</v>
      </c>
      <c r="K382" s="4" t="s">
        <v>1204</v>
      </c>
      <c r="L382" s="9" t="s">
        <v>19</v>
      </c>
    </row>
    <row r="383" spans="1:12" ht="52.5" x14ac:dyDescent="0.25">
      <c r="A383" s="6">
        <v>321</v>
      </c>
      <c r="B383" s="7">
        <v>2700</v>
      </c>
      <c r="C383" s="4" t="s">
        <v>512</v>
      </c>
      <c r="D383" s="7" t="s">
        <v>304</v>
      </c>
      <c r="E383" s="7" t="s">
        <v>515</v>
      </c>
      <c r="F383" s="8">
        <v>35.700000000000003</v>
      </c>
      <c r="G383" s="5">
        <v>770881.17</v>
      </c>
      <c r="H383" s="9">
        <v>1246710</v>
      </c>
      <c r="I383" s="9">
        <v>0</v>
      </c>
      <c r="J383" s="9">
        <f t="shared" si="44"/>
        <v>1246710</v>
      </c>
      <c r="K383" s="4" t="s">
        <v>1205</v>
      </c>
      <c r="L383" s="9" t="s">
        <v>19</v>
      </c>
    </row>
    <row r="384" spans="1:12" ht="60" x14ac:dyDescent="0.25">
      <c r="A384" s="6">
        <v>322</v>
      </c>
      <c r="B384" s="7">
        <v>2706</v>
      </c>
      <c r="C384" s="4" t="s">
        <v>512</v>
      </c>
      <c r="D384" s="7" t="s">
        <v>176</v>
      </c>
      <c r="E384" s="7" t="s">
        <v>516</v>
      </c>
      <c r="F384" s="8">
        <v>56.9</v>
      </c>
      <c r="G384" s="5">
        <v>1228659.3400000001</v>
      </c>
      <c r="H384" s="9">
        <v>1996169</v>
      </c>
      <c r="I384" s="9">
        <v>0</v>
      </c>
      <c r="J384" s="9">
        <f t="shared" si="44"/>
        <v>1996169</v>
      </c>
      <c r="K384" s="4" t="s">
        <v>1206</v>
      </c>
      <c r="L384" s="9" t="s">
        <v>19</v>
      </c>
    </row>
    <row r="385" spans="1:12" ht="60" x14ac:dyDescent="0.25">
      <c r="A385" s="6">
        <v>323</v>
      </c>
      <c r="B385" s="7">
        <v>2724</v>
      </c>
      <c r="C385" s="4" t="s">
        <v>512</v>
      </c>
      <c r="D385" s="7" t="s">
        <v>337</v>
      </c>
      <c r="E385" s="7" t="s">
        <v>517</v>
      </c>
      <c r="F385" s="8">
        <v>48.6</v>
      </c>
      <c r="G385" s="5">
        <v>1049434.8700000001</v>
      </c>
      <c r="H385" s="9">
        <v>1693179.06</v>
      </c>
      <c r="I385" s="9">
        <v>0</v>
      </c>
      <c r="J385" s="9">
        <f t="shared" si="44"/>
        <v>1693179.06</v>
      </c>
      <c r="K385" s="4" t="s">
        <v>1207</v>
      </c>
      <c r="L385" s="9" t="s">
        <v>19</v>
      </c>
    </row>
    <row r="386" spans="1:12" ht="60" customHeight="1" x14ac:dyDescent="0.25">
      <c r="A386" s="6">
        <v>324</v>
      </c>
      <c r="B386" s="7" t="s">
        <v>518</v>
      </c>
      <c r="C386" s="7" t="s">
        <v>519</v>
      </c>
      <c r="D386" s="7" t="s">
        <v>61</v>
      </c>
      <c r="E386" s="7" t="s">
        <v>1750</v>
      </c>
      <c r="F386" s="8">
        <v>46.8</v>
      </c>
      <c r="G386" s="5">
        <v>484137.58</v>
      </c>
      <c r="H386" s="9">
        <v>92452</v>
      </c>
      <c r="I386" s="9">
        <f t="shared" ref="I386:I390" si="45">H386</f>
        <v>92452</v>
      </c>
      <c r="J386" s="9">
        <f t="shared" si="44"/>
        <v>0</v>
      </c>
      <c r="K386" s="4" t="s">
        <v>1751</v>
      </c>
      <c r="L386" s="9" t="s">
        <v>19</v>
      </c>
    </row>
    <row r="387" spans="1:12" ht="52.5" x14ac:dyDescent="0.25">
      <c r="A387" s="6">
        <v>325</v>
      </c>
      <c r="B387" s="7" t="s">
        <v>520</v>
      </c>
      <c r="C387" s="7" t="s">
        <v>519</v>
      </c>
      <c r="D387" s="7" t="s">
        <v>95</v>
      </c>
      <c r="E387" s="7" t="s">
        <v>1748</v>
      </c>
      <c r="F387" s="8">
        <v>51.6</v>
      </c>
      <c r="G387" s="5">
        <v>533792.71</v>
      </c>
      <c r="H387" s="9">
        <v>101934.25</v>
      </c>
      <c r="I387" s="9">
        <f t="shared" si="45"/>
        <v>101934.25</v>
      </c>
      <c r="J387" s="9">
        <f t="shared" si="44"/>
        <v>0</v>
      </c>
      <c r="K387" s="4" t="s">
        <v>1749</v>
      </c>
      <c r="L387" s="9" t="s">
        <v>19</v>
      </c>
    </row>
    <row r="388" spans="1:12" ht="52.9" customHeight="1" x14ac:dyDescent="0.25">
      <c r="A388" s="6">
        <v>326</v>
      </c>
      <c r="B388" s="7" t="s">
        <v>521</v>
      </c>
      <c r="C388" s="7" t="s">
        <v>519</v>
      </c>
      <c r="D388" s="7" t="s">
        <v>97</v>
      </c>
      <c r="E388" s="7" t="s">
        <v>1781</v>
      </c>
      <c r="F388" s="8">
        <v>35.4</v>
      </c>
      <c r="G388" s="5">
        <v>366206.63</v>
      </c>
      <c r="H388" s="9">
        <v>69931.64</v>
      </c>
      <c r="I388" s="9">
        <f t="shared" si="45"/>
        <v>69931.64</v>
      </c>
      <c r="J388" s="9">
        <f t="shared" si="44"/>
        <v>0</v>
      </c>
      <c r="K388" s="4" t="s">
        <v>1782</v>
      </c>
      <c r="L388" s="9" t="s">
        <v>19</v>
      </c>
    </row>
    <row r="389" spans="1:12" ht="60" x14ac:dyDescent="0.25">
      <c r="A389" s="6">
        <v>327</v>
      </c>
      <c r="B389" s="7" t="s">
        <v>522</v>
      </c>
      <c r="C389" s="7" t="s">
        <v>519</v>
      </c>
      <c r="D389" s="7" t="s">
        <v>523</v>
      </c>
      <c r="E389" s="7" t="s">
        <v>524</v>
      </c>
      <c r="F389" s="27">
        <v>26.29</v>
      </c>
      <c r="G389" s="5">
        <v>617262.91</v>
      </c>
      <c r="H389" s="9">
        <v>20666.07</v>
      </c>
      <c r="I389" s="9">
        <f t="shared" si="45"/>
        <v>20666.07</v>
      </c>
      <c r="J389" s="9">
        <f t="shared" si="44"/>
        <v>0</v>
      </c>
      <c r="K389" s="4" t="s">
        <v>1208</v>
      </c>
      <c r="L389" s="9" t="s">
        <v>19</v>
      </c>
    </row>
    <row r="390" spans="1:12" ht="53.45" customHeight="1" x14ac:dyDescent="0.25">
      <c r="A390" s="6">
        <v>328</v>
      </c>
      <c r="B390" s="7" t="s">
        <v>525</v>
      </c>
      <c r="C390" s="7" t="s">
        <v>519</v>
      </c>
      <c r="D390" s="7" t="s">
        <v>120</v>
      </c>
      <c r="E390" s="7" t="s">
        <v>1756</v>
      </c>
      <c r="F390" s="8">
        <v>40.700000000000003</v>
      </c>
      <c r="G390" s="5">
        <v>421034.17</v>
      </c>
      <c r="H390" s="9">
        <v>80401.63</v>
      </c>
      <c r="I390" s="9">
        <f t="shared" si="45"/>
        <v>80401.63</v>
      </c>
      <c r="J390" s="9">
        <f t="shared" si="44"/>
        <v>0</v>
      </c>
      <c r="K390" s="4" t="s">
        <v>1757</v>
      </c>
      <c r="L390" s="9" t="s">
        <v>19</v>
      </c>
    </row>
    <row r="391" spans="1:12" ht="52.5" x14ac:dyDescent="0.25">
      <c r="A391" s="6">
        <v>329</v>
      </c>
      <c r="B391" s="7">
        <v>2820</v>
      </c>
      <c r="C391" s="7" t="s">
        <v>519</v>
      </c>
      <c r="D391" s="7" t="s">
        <v>133</v>
      </c>
      <c r="E391" s="7" t="s">
        <v>526</v>
      </c>
      <c r="F391" s="8">
        <v>38.5</v>
      </c>
      <c r="G391" s="5">
        <v>398275.57</v>
      </c>
      <c r="H391" s="9">
        <v>500000</v>
      </c>
      <c r="I391" s="9">
        <v>0</v>
      </c>
      <c r="J391" s="9">
        <f>H391-I391</f>
        <v>500000</v>
      </c>
      <c r="K391" s="4" t="s">
        <v>1209</v>
      </c>
      <c r="L391" s="9" t="s">
        <v>19</v>
      </c>
    </row>
    <row r="392" spans="1:12" ht="52.5" x14ac:dyDescent="0.25">
      <c r="A392" s="6">
        <v>330</v>
      </c>
      <c r="B392" s="7" t="s">
        <v>528</v>
      </c>
      <c r="C392" s="7" t="s">
        <v>527</v>
      </c>
      <c r="D392" s="7" t="s">
        <v>139</v>
      </c>
      <c r="E392" s="7" t="s">
        <v>2003</v>
      </c>
      <c r="F392" s="8">
        <v>47.1</v>
      </c>
      <c r="G392" s="5" t="s">
        <v>18</v>
      </c>
      <c r="H392" s="9">
        <v>525911.39</v>
      </c>
      <c r="I392" s="9">
        <v>54946.37</v>
      </c>
      <c r="J392" s="9">
        <f t="shared" ref="J392:J393" si="46">H392-I392</f>
        <v>470965.02</v>
      </c>
      <c r="K392" s="4" t="s">
        <v>2004</v>
      </c>
      <c r="L392" s="9" t="s">
        <v>19</v>
      </c>
    </row>
    <row r="393" spans="1:12" ht="56.25" customHeight="1" x14ac:dyDescent="0.25">
      <c r="A393" s="6">
        <v>331</v>
      </c>
      <c r="B393" s="7" t="s">
        <v>529</v>
      </c>
      <c r="C393" s="7" t="s">
        <v>527</v>
      </c>
      <c r="D393" s="7" t="s">
        <v>157</v>
      </c>
      <c r="E393" s="7" t="s">
        <v>2007</v>
      </c>
      <c r="F393" s="8">
        <v>46.4</v>
      </c>
      <c r="G393" s="5" t="s">
        <v>18</v>
      </c>
      <c r="H393" s="9">
        <v>518095.3</v>
      </c>
      <c r="I393" s="9">
        <v>54129.760000000002</v>
      </c>
      <c r="J393" s="9">
        <f t="shared" si="46"/>
        <v>463965.54</v>
      </c>
      <c r="K393" s="4" t="s">
        <v>2008</v>
      </c>
      <c r="L393" s="9" t="s">
        <v>19</v>
      </c>
    </row>
    <row r="394" spans="1:12" ht="52.5" customHeight="1" x14ac:dyDescent="0.25">
      <c r="A394" s="6">
        <v>332</v>
      </c>
      <c r="B394" s="7" t="s">
        <v>530</v>
      </c>
      <c r="C394" s="7" t="s">
        <v>531</v>
      </c>
      <c r="D394" s="7" t="s">
        <v>95</v>
      </c>
      <c r="E394" s="7" t="s">
        <v>2009</v>
      </c>
      <c r="F394" s="8">
        <v>51.2</v>
      </c>
      <c r="G394" s="5" t="s">
        <v>18</v>
      </c>
      <c r="H394" s="9">
        <v>171744.7</v>
      </c>
      <c r="I394" s="9">
        <v>113623.84</v>
      </c>
      <c r="J394" s="9">
        <f t="shared" ref="J394:J399" si="47">H394-I394</f>
        <v>58120.860000000015</v>
      </c>
      <c r="K394" s="4" t="s">
        <v>2010</v>
      </c>
      <c r="L394" s="9" t="s">
        <v>19</v>
      </c>
    </row>
    <row r="395" spans="1:12" ht="56.25" customHeight="1" x14ac:dyDescent="0.25">
      <c r="A395" s="6">
        <v>333</v>
      </c>
      <c r="B395" s="7" t="s">
        <v>532</v>
      </c>
      <c r="C395" s="7" t="s">
        <v>531</v>
      </c>
      <c r="D395" s="7" t="s">
        <v>533</v>
      </c>
      <c r="E395" s="7" t="s">
        <v>534</v>
      </c>
      <c r="F395" s="8">
        <v>45.7</v>
      </c>
      <c r="G395" s="5">
        <v>1304158.27</v>
      </c>
      <c r="H395" s="24">
        <v>144238.71</v>
      </c>
      <c r="I395" s="24">
        <v>95426.27</v>
      </c>
      <c r="J395" s="24">
        <f t="shared" si="47"/>
        <v>48812.439999999988</v>
      </c>
      <c r="K395" s="4" t="s">
        <v>1210</v>
      </c>
      <c r="L395" s="9" t="s">
        <v>19</v>
      </c>
    </row>
    <row r="396" spans="1:12" ht="60" x14ac:dyDescent="0.25">
      <c r="A396" s="6">
        <v>334</v>
      </c>
      <c r="B396" s="7">
        <v>1733</v>
      </c>
      <c r="C396" s="7" t="s">
        <v>531</v>
      </c>
      <c r="D396" s="7" t="s">
        <v>535</v>
      </c>
      <c r="E396" s="7" t="s">
        <v>534</v>
      </c>
      <c r="F396" s="8">
        <v>24.5</v>
      </c>
      <c r="G396" s="5">
        <v>699165.81</v>
      </c>
      <c r="H396" s="9">
        <v>77486.38</v>
      </c>
      <c r="I396" s="9">
        <v>51263.88</v>
      </c>
      <c r="J396" s="9">
        <f t="shared" si="47"/>
        <v>26222.500000000007</v>
      </c>
      <c r="K396" s="4" t="s">
        <v>1211</v>
      </c>
      <c r="L396" s="9" t="s">
        <v>19</v>
      </c>
    </row>
    <row r="397" spans="1:12" ht="52.5" x14ac:dyDescent="0.25">
      <c r="A397" s="6">
        <v>335</v>
      </c>
      <c r="B397" s="7" t="s">
        <v>536</v>
      </c>
      <c r="C397" s="7" t="s">
        <v>531</v>
      </c>
      <c r="D397" s="7" t="s">
        <v>121</v>
      </c>
      <c r="E397" s="7" t="s">
        <v>2001</v>
      </c>
      <c r="F397" s="8">
        <v>66.099999999999994</v>
      </c>
      <c r="G397" s="5" t="s">
        <v>18</v>
      </c>
      <c r="H397" s="9">
        <v>221725.09</v>
      </c>
      <c r="I397" s="9">
        <v>146690.15</v>
      </c>
      <c r="J397" s="9">
        <f t="shared" si="47"/>
        <v>75034.94</v>
      </c>
      <c r="K397" s="4" t="s">
        <v>2002</v>
      </c>
      <c r="L397" s="9" t="s">
        <v>19</v>
      </c>
    </row>
    <row r="398" spans="1:12" ht="66.75" customHeight="1" x14ac:dyDescent="0.25">
      <c r="A398" s="6">
        <v>336</v>
      </c>
      <c r="B398" s="4" t="s">
        <v>537</v>
      </c>
      <c r="C398" s="4" t="s">
        <v>531</v>
      </c>
      <c r="D398" s="4" t="s">
        <v>539</v>
      </c>
      <c r="E398" s="7" t="s">
        <v>538</v>
      </c>
      <c r="F398" s="10">
        <v>16.100000000000001</v>
      </c>
      <c r="G398" s="5">
        <v>462413.9</v>
      </c>
      <c r="H398" s="9">
        <v>54005.66</v>
      </c>
      <c r="I398" s="9">
        <v>35729.370000000003</v>
      </c>
      <c r="J398" s="9">
        <f t="shared" si="47"/>
        <v>18276.29</v>
      </c>
      <c r="K398" s="4" t="s">
        <v>1212</v>
      </c>
      <c r="L398" s="9" t="s">
        <v>19</v>
      </c>
    </row>
    <row r="399" spans="1:12" ht="30" x14ac:dyDescent="0.25">
      <c r="A399" s="6">
        <v>337</v>
      </c>
      <c r="B399" s="4" t="s">
        <v>540</v>
      </c>
      <c r="C399" s="4" t="s">
        <v>531</v>
      </c>
      <c r="D399" s="4" t="s">
        <v>541</v>
      </c>
      <c r="E399" s="7" t="s">
        <v>18</v>
      </c>
      <c r="F399" s="10">
        <v>54.1</v>
      </c>
      <c r="G399" s="5" t="s">
        <v>18</v>
      </c>
      <c r="H399" s="9">
        <v>181472.43</v>
      </c>
      <c r="I399" s="9">
        <v>120059.57</v>
      </c>
      <c r="J399" s="9">
        <f t="shared" si="47"/>
        <v>61412.859999999986</v>
      </c>
      <c r="K399" s="4" t="s">
        <v>542</v>
      </c>
      <c r="L399" s="9" t="s">
        <v>19</v>
      </c>
    </row>
    <row r="400" spans="1:12" ht="52.5" x14ac:dyDescent="0.25">
      <c r="A400" s="6">
        <v>338</v>
      </c>
      <c r="B400" s="21">
        <v>2735</v>
      </c>
      <c r="C400" s="21" t="s">
        <v>543</v>
      </c>
      <c r="D400" s="21" t="s">
        <v>114</v>
      </c>
      <c r="E400" s="21" t="s">
        <v>544</v>
      </c>
      <c r="F400" s="21">
        <v>28.8</v>
      </c>
      <c r="G400" s="15">
        <v>626667.26</v>
      </c>
      <c r="H400" s="15">
        <v>1003100</v>
      </c>
      <c r="I400" s="15">
        <v>0</v>
      </c>
      <c r="J400" s="15">
        <f t="shared" ref="J400:J413" si="48">H400-I400</f>
        <v>1003100</v>
      </c>
      <c r="K400" s="4" t="s">
        <v>1213</v>
      </c>
      <c r="L400" s="9" t="s">
        <v>19</v>
      </c>
    </row>
    <row r="401" spans="1:12" ht="22.5" x14ac:dyDescent="0.25">
      <c r="A401" s="6">
        <v>339</v>
      </c>
      <c r="B401" s="7">
        <v>2251</v>
      </c>
      <c r="C401" s="7" t="s">
        <v>545</v>
      </c>
      <c r="D401" s="7" t="s">
        <v>71</v>
      </c>
      <c r="E401" s="7" t="s">
        <v>18</v>
      </c>
      <c r="F401" s="8">
        <v>47.5</v>
      </c>
      <c r="G401" s="5" t="s">
        <v>18</v>
      </c>
      <c r="H401" s="9">
        <v>0</v>
      </c>
      <c r="I401" s="9">
        <f t="shared" ref="I401:I417" si="49">H401</f>
        <v>0</v>
      </c>
      <c r="J401" s="9">
        <f t="shared" si="48"/>
        <v>0</v>
      </c>
      <c r="K401" s="4" t="s">
        <v>371</v>
      </c>
      <c r="L401" s="9" t="s">
        <v>19</v>
      </c>
    </row>
    <row r="402" spans="1:12" ht="22.5" x14ac:dyDescent="0.25">
      <c r="A402" s="6">
        <v>340</v>
      </c>
      <c r="B402" s="7" t="s">
        <v>546</v>
      </c>
      <c r="C402" s="7" t="s">
        <v>547</v>
      </c>
      <c r="D402" s="7" t="s">
        <v>61</v>
      </c>
      <c r="E402" s="7" t="s">
        <v>18</v>
      </c>
      <c r="F402" s="8">
        <v>49.9</v>
      </c>
      <c r="G402" s="5" t="s">
        <v>18</v>
      </c>
      <c r="H402" s="9">
        <v>186164.67</v>
      </c>
      <c r="I402" s="9">
        <f t="shared" si="49"/>
        <v>186164.67</v>
      </c>
      <c r="J402" s="9">
        <f t="shared" si="48"/>
        <v>0</v>
      </c>
      <c r="K402" s="4" t="s">
        <v>62</v>
      </c>
      <c r="L402" s="9" t="s">
        <v>19</v>
      </c>
    </row>
    <row r="403" spans="1:12" ht="22.5" x14ac:dyDescent="0.25">
      <c r="A403" s="6">
        <v>341</v>
      </c>
      <c r="B403" s="7" t="s">
        <v>548</v>
      </c>
      <c r="C403" s="7" t="s">
        <v>549</v>
      </c>
      <c r="D403" s="7" t="s">
        <v>66</v>
      </c>
      <c r="E403" s="7" t="s">
        <v>18</v>
      </c>
      <c r="F403" s="8">
        <v>39.799999999999997</v>
      </c>
      <c r="G403" s="5" t="s">
        <v>18</v>
      </c>
      <c r="H403" s="9">
        <v>140567.89000000001</v>
      </c>
      <c r="I403" s="9">
        <f t="shared" si="49"/>
        <v>140567.89000000001</v>
      </c>
      <c r="J403" s="9">
        <f t="shared" si="48"/>
        <v>0</v>
      </c>
      <c r="K403" s="4" t="s">
        <v>62</v>
      </c>
      <c r="L403" s="9" t="s">
        <v>19</v>
      </c>
    </row>
    <row r="404" spans="1:12" ht="52.5" x14ac:dyDescent="0.25">
      <c r="A404" s="6">
        <v>342</v>
      </c>
      <c r="B404" s="7" t="s">
        <v>550</v>
      </c>
      <c r="C404" s="7" t="s">
        <v>551</v>
      </c>
      <c r="D404" s="7" t="s">
        <v>71</v>
      </c>
      <c r="E404" s="7" t="s">
        <v>1784</v>
      </c>
      <c r="F404" s="8">
        <v>39.9</v>
      </c>
      <c r="G404" s="5">
        <v>39.9</v>
      </c>
      <c r="H404" s="9">
        <v>141713.48000000001</v>
      </c>
      <c r="I404" s="9">
        <f t="shared" si="49"/>
        <v>141713.48000000001</v>
      </c>
      <c r="J404" s="9">
        <f t="shared" si="48"/>
        <v>0</v>
      </c>
      <c r="K404" s="4" t="s">
        <v>1785</v>
      </c>
      <c r="L404" s="9" t="s">
        <v>19</v>
      </c>
    </row>
    <row r="405" spans="1:12" ht="22.5" x14ac:dyDescent="0.25">
      <c r="A405" s="6">
        <v>343</v>
      </c>
      <c r="B405" s="7" t="s">
        <v>553</v>
      </c>
      <c r="C405" s="7" t="s">
        <v>552</v>
      </c>
      <c r="D405" s="7" t="s">
        <v>164</v>
      </c>
      <c r="E405" s="7" t="s">
        <v>18</v>
      </c>
      <c r="F405" s="8">
        <v>40</v>
      </c>
      <c r="G405" s="5" t="s">
        <v>18</v>
      </c>
      <c r="H405" s="9">
        <v>131349.87</v>
      </c>
      <c r="I405" s="9">
        <f t="shared" si="49"/>
        <v>131349.87</v>
      </c>
      <c r="J405" s="9">
        <f t="shared" si="48"/>
        <v>0</v>
      </c>
      <c r="K405" s="4" t="s">
        <v>199</v>
      </c>
      <c r="L405" s="9" t="s">
        <v>19</v>
      </c>
    </row>
    <row r="406" spans="1:12" ht="22.5" x14ac:dyDescent="0.25">
      <c r="A406" s="6">
        <v>344</v>
      </c>
      <c r="B406" s="7" t="s">
        <v>555</v>
      </c>
      <c r="C406" s="7" t="s">
        <v>554</v>
      </c>
      <c r="D406" s="7" t="s">
        <v>71</v>
      </c>
      <c r="E406" s="7" t="s">
        <v>18</v>
      </c>
      <c r="F406" s="8">
        <v>38.799999999999997</v>
      </c>
      <c r="G406" s="5" t="s">
        <v>18</v>
      </c>
      <c r="H406" s="9">
        <v>124028.14</v>
      </c>
      <c r="I406" s="9">
        <f t="shared" si="49"/>
        <v>124028.14</v>
      </c>
      <c r="J406" s="9">
        <f t="shared" si="48"/>
        <v>0</v>
      </c>
      <c r="K406" s="4" t="s">
        <v>77</v>
      </c>
      <c r="L406" s="9" t="s">
        <v>19</v>
      </c>
    </row>
    <row r="407" spans="1:12" ht="22.5" x14ac:dyDescent="0.25">
      <c r="A407" s="6">
        <v>345</v>
      </c>
      <c r="B407" s="7" t="s">
        <v>556</v>
      </c>
      <c r="C407" s="7" t="s">
        <v>557</v>
      </c>
      <c r="D407" s="7" t="s">
        <v>71</v>
      </c>
      <c r="E407" s="7" t="s">
        <v>18</v>
      </c>
      <c r="F407" s="8">
        <v>41.3</v>
      </c>
      <c r="G407" s="5" t="s">
        <v>18</v>
      </c>
      <c r="H407" s="9">
        <v>119353.21</v>
      </c>
      <c r="I407" s="9">
        <f t="shared" si="49"/>
        <v>119353.21</v>
      </c>
      <c r="J407" s="9">
        <f t="shared" si="48"/>
        <v>0</v>
      </c>
      <c r="K407" s="4" t="s">
        <v>77</v>
      </c>
      <c r="L407" s="9" t="s">
        <v>19</v>
      </c>
    </row>
    <row r="408" spans="1:12" ht="22.5" x14ac:dyDescent="0.25">
      <c r="A408" s="6">
        <v>346</v>
      </c>
      <c r="B408" s="7" t="s">
        <v>558</v>
      </c>
      <c r="C408" s="7" t="s">
        <v>557</v>
      </c>
      <c r="D408" s="7" t="s">
        <v>68</v>
      </c>
      <c r="E408" s="7" t="s">
        <v>18</v>
      </c>
      <c r="F408" s="8">
        <v>40.700000000000003</v>
      </c>
      <c r="G408" s="5" t="s">
        <v>18</v>
      </c>
      <c r="H408" s="9">
        <v>120520.48</v>
      </c>
      <c r="I408" s="9">
        <f t="shared" si="49"/>
        <v>120520.48</v>
      </c>
      <c r="J408" s="9">
        <f t="shared" si="48"/>
        <v>0</v>
      </c>
      <c r="K408" s="4" t="s">
        <v>77</v>
      </c>
      <c r="L408" s="9" t="s">
        <v>19</v>
      </c>
    </row>
    <row r="409" spans="1:12" ht="22.5" x14ac:dyDescent="0.25">
      <c r="A409" s="6">
        <v>347</v>
      </c>
      <c r="B409" s="7">
        <v>2048</v>
      </c>
      <c r="C409" s="7" t="s">
        <v>559</v>
      </c>
      <c r="D409" s="7" t="s">
        <v>61</v>
      </c>
      <c r="E409" s="7" t="s">
        <v>18</v>
      </c>
      <c r="F409" s="8">
        <v>40.9</v>
      </c>
      <c r="G409" s="5" t="s">
        <v>18</v>
      </c>
      <c r="H409" s="9">
        <v>116387.31</v>
      </c>
      <c r="I409" s="9">
        <f t="shared" si="49"/>
        <v>116387.31</v>
      </c>
      <c r="J409" s="9">
        <f t="shared" si="48"/>
        <v>0</v>
      </c>
      <c r="K409" s="4" t="s">
        <v>77</v>
      </c>
      <c r="L409" s="9" t="s">
        <v>19</v>
      </c>
    </row>
    <row r="410" spans="1:12" ht="53.25" customHeight="1" x14ac:dyDescent="0.25">
      <c r="A410" s="6">
        <v>348</v>
      </c>
      <c r="B410" s="7">
        <v>2677</v>
      </c>
      <c r="C410" s="7" t="s">
        <v>559</v>
      </c>
      <c r="D410" s="7" t="s">
        <v>560</v>
      </c>
      <c r="E410" s="71" t="s">
        <v>2006</v>
      </c>
      <c r="F410" s="27">
        <v>19.850000000000001</v>
      </c>
      <c r="G410" s="5" t="s">
        <v>18</v>
      </c>
      <c r="H410" s="9">
        <v>1</v>
      </c>
      <c r="I410" s="9">
        <v>0</v>
      </c>
      <c r="J410" s="9">
        <f>H410-I410</f>
        <v>1</v>
      </c>
      <c r="K410" s="4" t="s">
        <v>2005</v>
      </c>
      <c r="L410" s="9" t="s">
        <v>19</v>
      </c>
    </row>
    <row r="411" spans="1:12" ht="27.75" customHeight="1" x14ac:dyDescent="0.25">
      <c r="A411" s="6">
        <v>349</v>
      </c>
      <c r="B411" s="7" t="s">
        <v>561</v>
      </c>
      <c r="C411" s="7" t="s">
        <v>559</v>
      </c>
      <c r="D411" s="7" t="s">
        <v>64</v>
      </c>
      <c r="E411" s="7" t="s">
        <v>18</v>
      </c>
      <c r="F411" s="8">
        <v>40.9</v>
      </c>
      <c r="G411" s="5" t="s">
        <v>18</v>
      </c>
      <c r="H411" s="9">
        <v>116387.31</v>
      </c>
      <c r="I411" s="9">
        <f t="shared" si="49"/>
        <v>116387.31</v>
      </c>
      <c r="J411" s="9">
        <f t="shared" si="48"/>
        <v>0</v>
      </c>
      <c r="K411" s="4" t="s">
        <v>77</v>
      </c>
      <c r="L411" s="9" t="s">
        <v>19</v>
      </c>
    </row>
    <row r="412" spans="1:12" ht="52.15" customHeight="1" x14ac:dyDescent="0.25">
      <c r="A412" s="6">
        <v>350</v>
      </c>
      <c r="B412" s="7" t="s">
        <v>562</v>
      </c>
      <c r="C412" s="7" t="s">
        <v>559</v>
      </c>
      <c r="D412" s="7" t="s">
        <v>66</v>
      </c>
      <c r="E412" s="7" t="s">
        <v>1733</v>
      </c>
      <c r="F412" s="8">
        <v>40.9</v>
      </c>
      <c r="G412" s="5">
        <v>430308.62</v>
      </c>
      <c r="H412" s="9">
        <v>116387.31</v>
      </c>
      <c r="I412" s="9">
        <f t="shared" si="49"/>
        <v>116387.31</v>
      </c>
      <c r="J412" s="9">
        <f t="shared" si="48"/>
        <v>0</v>
      </c>
      <c r="K412" s="4" t="s">
        <v>1735</v>
      </c>
      <c r="L412" s="9" t="s">
        <v>19</v>
      </c>
    </row>
    <row r="413" spans="1:12" ht="67.5" x14ac:dyDescent="0.25">
      <c r="A413" s="6">
        <v>351</v>
      </c>
      <c r="B413" s="4">
        <v>2049</v>
      </c>
      <c r="C413" s="4" t="s">
        <v>563</v>
      </c>
      <c r="D413" s="4" t="s">
        <v>564</v>
      </c>
      <c r="E413" s="7" t="s">
        <v>565</v>
      </c>
      <c r="F413" s="10">
        <v>21</v>
      </c>
      <c r="G413" s="5" t="s">
        <v>18</v>
      </c>
      <c r="H413" s="9">
        <v>37963.949999999997</v>
      </c>
      <c r="I413" s="9">
        <f t="shared" si="49"/>
        <v>37963.949999999997</v>
      </c>
      <c r="J413" s="9">
        <f t="shared" si="48"/>
        <v>0</v>
      </c>
      <c r="K413" s="4" t="s">
        <v>1734</v>
      </c>
      <c r="L413" s="9" t="s">
        <v>19</v>
      </c>
    </row>
    <row r="414" spans="1:12" ht="45" x14ac:dyDescent="0.25">
      <c r="A414" s="6">
        <v>352</v>
      </c>
      <c r="B414" s="7">
        <v>2053</v>
      </c>
      <c r="C414" s="7" t="s">
        <v>563</v>
      </c>
      <c r="D414" s="7" t="s">
        <v>114</v>
      </c>
      <c r="E414" s="7" t="s">
        <v>1339</v>
      </c>
      <c r="F414" s="8">
        <v>44.6</v>
      </c>
      <c r="G414" s="5" t="s">
        <v>18</v>
      </c>
      <c r="H414" s="9">
        <v>80628.2</v>
      </c>
      <c r="I414" s="9">
        <f t="shared" si="49"/>
        <v>80628.2</v>
      </c>
      <c r="J414" s="9">
        <f t="shared" ref="J414:J423" si="50">H414-I414</f>
        <v>0</v>
      </c>
      <c r="K414" s="4" t="s">
        <v>1340</v>
      </c>
      <c r="L414" s="9" t="s">
        <v>19</v>
      </c>
    </row>
    <row r="415" spans="1:12" ht="60" x14ac:dyDescent="0.25">
      <c r="A415" s="6">
        <v>353</v>
      </c>
      <c r="B415" s="7">
        <v>2054</v>
      </c>
      <c r="C415" s="7" t="s">
        <v>563</v>
      </c>
      <c r="D415" s="7" t="s">
        <v>95</v>
      </c>
      <c r="E415" s="7" t="s">
        <v>566</v>
      </c>
      <c r="F415" s="8">
        <v>29.8</v>
      </c>
      <c r="G415" s="5">
        <v>343809.16</v>
      </c>
      <c r="H415" s="9">
        <v>53872.65</v>
      </c>
      <c r="I415" s="9">
        <f t="shared" si="49"/>
        <v>53872.65</v>
      </c>
      <c r="J415" s="9">
        <f t="shared" si="50"/>
        <v>0</v>
      </c>
      <c r="K415" s="4" t="s">
        <v>1214</v>
      </c>
      <c r="L415" s="9" t="s">
        <v>19</v>
      </c>
    </row>
    <row r="416" spans="1:12" ht="45" x14ac:dyDescent="0.25">
      <c r="A416" s="6">
        <v>354</v>
      </c>
      <c r="B416" s="4">
        <v>2057</v>
      </c>
      <c r="C416" s="7" t="s">
        <v>563</v>
      </c>
      <c r="D416" s="7" t="s">
        <v>109</v>
      </c>
      <c r="E416" s="7" t="s">
        <v>1337</v>
      </c>
      <c r="F416" s="8">
        <v>30.4</v>
      </c>
      <c r="G416" s="5" t="s">
        <v>18</v>
      </c>
      <c r="H416" s="9">
        <v>54957.34</v>
      </c>
      <c r="I416" s="9">
        <f t="shared" si="49"/>
        <v>54957.34</v>
      </c>
      <c r="J416" s="9">
        <f t="shared" si="50"/>
        <v>0</v>
      </c>
      <c r="K416" s="4" t="s">
        <v>1338</v>
      </c>
      <c r="L416" s="9" t="s">
        <v>19</v>
      </c>
    </row>
    <row r="417" spans="1:12" ht="45" x14ac:dyDescent="0.25">
      <c r="A417" s="6">
        <v>355</v>
      </c>
      <c r="B417" s="7">
        <v>2058</v>
      </c>
      <c r="C417" s="7" t="s">
        <v>563</v>
      </c>
      <c r="D417" s="7" t="s">
        <v>99</v>
      </c>
      <c r="E417" s="7" t="s">
        <v>1341</v>
      </c>
      <c r="F417" s="8">
        <v>32.200000000000003</v>
      </c>
      <c r="G417" s="5" t="s">
        <v>18</v>
      </c>
      <c r="H417" s="9">
        <v>58211.39</v>
      </c>
      <c r="I417" s="9">
        <f t="shared" si="49"/>
        <v>58211.39</v>
      </c>
      <c r="J417" s="9">
        <f t="shared" si="50"/>
        <v>0</v>
      </c>
      <c r="K417" s="4" t="s">
        <v>1342</v>
      </c>
      <c r="L417" s="9" t="s">
        <v>19</v>
      </c>
    </row>
    <row r="418" spans="1:12" ht="45" x14ac:dyDescent="0.25">
      <c r="A418" s="6">
        <v>356</v>
      </c>
      <c r="B418" s="4">
        <v>2066</v>
      </c>
      <c r="C418" s="7" t="s">
        <v>563</v>
      </c>
      <c r="D418" s="7" t="s">
        <v>160</v>
      </c>
      <c r="E418" s="7" t="s">
        <v>1343</v>
      </c>
      <c r="F418" s="8">
        <v>41.9</v>
      </c>
      <c r="G418" s="5" t="s">
        <v>18</v>
      </c>
      <c r="H418" s="9">
        <v>75747.12</v>
      </c>
      <c r="I418" s="9">
        <f t="shared" ref="I418:I420" si="51">H418</f>
        <v>75747.12</v>
      </c>
      <c r="J418" s="9">
        <f t="shared" si="50"/>
        <v>0</v>
      </c>
      <c r="K418" s="4" t="s">
        <v>1344</v>
      </c>
      <c r="L418" s="9" t="s">
        <v>19</v>
      </c>
    </row>
    <row r="419" spans="1:12" ht="45" x14ac:dyDescent="0.25">
      <c r="A419" s="6">
        <v>357</v>
      </c>
      <c r="B419" s="4">
        <v>2070</v>
      </c>
      <c r="C419" s="7" t="s">
        <v>563</v>
      </c>
      <c r="D419" s="7" t="s">
        <v>345</v>
      </c>
      <c r="E419" s="7" t="s">
        <v>1335</v>
      </c>
      <c r="F419" s="8">
        <v>30</v>
      </c>
      <c r="G419" s="5" t="s">
        <v>18</v>
      </c>
      <c r="H419" s="9">
        <v>54234.21</v>
      </c>
      <c r="I419" s="9">
        <f t="shared" si="51"/>
        <v>54234.21</v>
      </c>
      <c r="J419" s="9">
        <f t="shared" si="50"/>
        <v>0</v>
      </c>
      <c r="K419" s="4" t="s">
        <v>1336</v>
      </c>
      <c r="L419" s="9" t="s">
        <v>19</v>
      </c>
    </row>
    <row r="420" spans="1:12" ht="45" x14ac:dyDescent="0.25">
      <c r="A420" s="6">
        <v>358</v>
      </c>
      <c r="B420" s="7">
        <v>2071</v>
      </c>
      <c r="C420" s="7" t="s">
        <v>563</v>
      </c>
      <c r="D420" s="7" t="s">
        <v>178</v>
      </c>
      <c r="E420" s="7" t="s">
        <v>1333</v>
      </c>
      <c r="F420" s="8">
        <v>57.7</v>
      </c>
      <c r="G420" s="5" t="s">
        <v>18</v>
      </c>
      <c r="H420" s="9">
        <v>104310.47</v>
      </c>
      <c r="I420" s="9">
        <f t="shared" si="51"/>
        <v>104310.47</v>
      </c>
      <c r="J420" s="9">
        <f t="shared" si="50"/>
        <v>0</v>
      </c>
      <c r="K420" s="4" t="s">
        <v>1334</v>
      </c>
      <c r="L420" s="9" t="s">
        <v>19</v>
      </c>
    </row>
    <row r="421" spans="1:12" ht="60" x14ac:dyDescent="0.25">
      <c r="A421" s="6">
        <v>359</v>
      </c>
      <c r="B421" s="7">
        <v>2366</v>
      </c>
      <c r="C421" s="7" t="s">
        <v>563</v>
      </c>
      <c r="D421" s="7" t="s">
        <v>155</v>
      </c>
      <c r="E421" s="7" t="s">
        <v>567</v>
      </c>
      <c r="F421" s="8">
        <v>28.4</v>
      </c>
      <c r="G421" s="5">
        <v>327657.05</v>
      </c>
      <c r="H421" s="9">
        <v>51341.72</v>
      </c>
      <c r="I421" s="9">
        <v>51341.72</v>
      </c>
      <c r="J421" s="9">
        <f t="shared" si="50"/>
        <v>0</v>
      </c>
      <c r="K421" s="7" t="s">
        <v>1215</v>
      </c>
      <c r="L421" s="9" t="s">
        <v>19</v>
      </c>
    </row>
    <row r="422" spans="1:12" ht="54" customHeight="1" x14ac:dyDescent="0.25">
      <c r="A422" s="6">
        <v>360</v>
      </c>
      <c r="B422" s="7">
        <v>1772</v>
      </c>
      <c r="C422" s="7" t="s">
        <v>568</v>
      </c>
      <c r="D422" s="7" t="s">
        <v>101</v>
      </c>
      <c r="E422" s="7" t="s">
        <v>1737</v>
      </c>
      <c r="F422" s="8">
        <v>45</v>
      </c>
      <c r="G422" s="5">
        <v>1069050.1499999999</v>
      </c>
      <c r="H422" s="9">
        <v>240070.14</v>
      </c>
      <c r="I422" s="9">
        <v>55059.35</v>
      </c>
      <c r="J422" s="9">
        <f t="shared" si="50"/>
        <v>185010.79</v>
      </c>
      <c r="K422" s="4" t="s">
        <v>1738</v>
      </c>
      <c r="L422" s="9" t="s">
        <v>19</v>
      </c>
    </row>
    <row r="423" spans="1:12" ht="53.45" customHeight="1" x14ac:dyDescent="0.25">
      <c r="A423" s="6">
        <v>361</v>
      </c>
      <c r="B423" s="7">
        <v>1775</v>
      </c>
      <c r="C423" s="7" t="s">
        <v>568</v>
      </c>
      <c r="D423" s="7" t="s">
        <v>95</v>
      </c>
      <c r="E423" s="7" t="s">
        <v>1739</v>
      </c>
      <c r="F423" s="8">
        <v>64.400000000000006</v>
      </c>
      <c r="G423" s="5">
        <v>1529929.55</v>
      </c>
      <c r="H423" s="9">
        <v>343567.05</v>
      </c>
      <c r="I423" s="9">
        <v>78796.039999999994</v>
      </c>
      <c r="J423" s="9">
        <f t="shared" si="50"/>
        <v>264771.01</v>
      </c>
      <c r="K423" s="4" t="s">
        <v>1740</v>
      </c>
      <c r="L423" s="9" t="s">
        <v>19</v>
      </c>
    </row>
    <row r="424" spans="1:12" ht="60" x14ac:dyDescent="0.25">
      <c r="A424" s="6">
        <v>362</v>
      </c>
      <c r="B424" s="7">
        <v>1780</v>
      </c>
      <c r="C424" s="7" t="s">
        <v>568</v>
      </c>
      <c r="D424" s="7" t="s">
        <v>303</v>
      </c>
      <c r="E424" s="7" t="s">
        <v>569</v>
      </c>
      <c r="F424" s="8">
        <v>44.2</v>
      </c>
      <c r="G424" s="5">
        <v>509945.12</v>
      </c>
      <c r="H424" s="9">
        <v>235802.23</v>
      </c>
      <c r="I424" s="9">
        <v>54080.51</v>
      </c>
      <c r="J424" s="9">
        <f t="shared" ref="J424:J432" si="52">H424-I424</f>
        <v>181721.72</v>
      </c>
      <c r="K424" s="4" t="s">
        <v>1741</v>
      </c>
      <c r="L424" s="9" t="s">
        <v>19</v>
      </c>
    </row>
    <row r="425" spans="1:12" ht="52.5" x14ac:dyDescent="0.25">
      <c r="A425" s="6">
        <v>363</v>
      </c>
      <c r="B425" s="7" t="s">
        <v>571</v>
      </c>
      <c r="C425" s="7" t="s">
        <v>570</v>
      </c>
      <c r="D425" s="7" t="s">
        <v>165</v>
      </c>
      <c r="E425" s="7" t="s">
        <v>1736</v>
      </c>
      <c r="F425" s="8">
        <v>33.700000000000003</v>
      </c>
      <c r="G425" s="5">
        <v>953424.56</v>
      </c>
      <c r="H425" s="9">
        <v>221397.18</v>
      </c>
      <c r="I425" s="9">
        <v>37376.300000000003</v>
      </c>
      <c r="J425" s="9">
        <f t="shared" si="52"/>
        <v>184020.88</v>
      </c>
      <c r="K425" s="4" t="s">
        <v>1742</v>
      </c>
      <c r="L425" s="9" t="s">
        <v>19</v>
      </c>
    </row>
    <row r="426" spans="1:12" ht="52.9" customHeight="1" x14ac:dyDescent="0.25">
      <c r="A426" s="6">
        <v>364</v>
      </c>
      <c r="B426" s="7" t="s">
        <v>572</v>
      </c>
      <c r="C426" s="7" t="s">
        <v>570</v>
      </c>
      <c r="D426" s="7" t="s">
        <v>311</v>
      </c>
      <c r="E426" s="7" t="s">
        <v>1732</v>
      </c>
      <c r="F426" s="8">
        <v>79.7</v>
      </c>
      <c r="G426" s="5" t="s">
        <v>18</v>
      </c>
      <c r="H426" s="9">
        <v>523601.05</v>
      </c>
      <c r="I426" s="9">
        <v>88394.41</v>
      </c>
      <c r="J426" s="9">
        <f t="shared" si="52"/>
        <v>435206.64</v>
      </c>
      <c r="K426" s="4" t="s">
        <v>1743</v>
      </c>
      <c r="L426" s="9" t="s">
        <v>19</v>
      </c>
    </row>
    <row r="427" spans="1:12" ht="60" x14ac:dyDescent="0.25">
      <c r="A427" s="6">
        <v>365</v>
      </c>
      <c r="B427" s="7" t="s">
        <v>573</v>
      </c>
      <c r="C427" s="7" t="s">
        <v>570</v>
      </c>
      <c r="D427" s="7" t="s">
        <v>149</v>
      </c>
      <c r="E427" s="7" t="s">
        <v>1744</v>
      </c>
      <c r="F427" s="8">
        <v>31.7</v>
      </c>
      <c r="G427" s="5">
        <v>901084.23</v>
      </c>
      <c r="H427" s="9">
        <v>208257.88</v>
      </c>
      <c r="I427" s="9">
        <v>35158.129999999997</v>
      </c>
      <c r="J427" s="9">
        <f t="shared" si="52"/>
        <v>173099.75</v>
      </c>
      <c r="K427" s="4" t="s">
        <v>1745</v>
      </c>
      <c r="L427" s="9" t="s">
        <v>19</v>
      </c>
    </row>
    <row r="428" spans="1:12" ht="60" x14ac:dyDescent="0.25">
      <c r="A428" s="6">
        <v>366</v>
      </c>
      <c r="B428" s="7" t="s">
        <v>574</v>
      </c>
      <c r="C428" s="7" t="s">
        <v>575</v>
      </c>
      <c r="D428" s="7" t="s">
        <v>68</v>
      </c>
      <c r="E428" s="7" t="s">
        <v>576</v>
      </c>
      <c r="F428" s="8">
        <v>45.5</v>
      </c>
      <c r="G428" s="5">
        <v>1376390.47</v>
      </c>
      <c r="H428" s="9">
        <v>218115.28</v>
      </c>
      <c r="I428" s="9">
        <v>46733.67</v>
      </c>
      <c r="J428" s="9">
        <f t="shared" si="52"/>
        <v>171381.61</v>
      </c>
      <c r="K428" s="4" t="s">
        <v>1216</v>
      </c>
      <c r="L428" s="9" t="s">
        <v>19</v>
      </c>
    </row>
    <row r="429" spans="1:12" ht="60" x14ac:dyDescent="0.25">
      <c r="A429" s="6">
        <v>367</v>
      </c>
      <c r="B429" s="7">
        <v>2371</v>
      </c>
      <c r="C429" s="7" t="s">
        <v>575</v>
      </c>
      <c r="D429" s="7" t="s">
        <v>165</v>
      </c>
      <c r="E429" s="7" t="s">
        <v>577</v>
      </c>
      <c r="F429" s="8">
        <v>45.5</v>
      </c>
      <c r="G429" s="5">
        <v>1376390.47</v>
      </c>
      <c r="H429" s="9">
        <v>218115.28</v>
      </c>
      <c r="I429" s="9">
        <v>46733.67</v>
      </c>
      <c r="J429" s="9">
        <f t="shared" si="52"/>
        <v>171381.61</v>
      </c>
      <c r="K429" s="7" t="s">
        <v>1217</v>
      </c>
      <c r="L429" s="9" t="s">
        <v>19</v>
      </c>
    </row>
    <row r="430" spans="1:12" ht="60" x14ac:dyDescent="0.25">
      <c r="A430" s="6">
        <v>368</v>
      </c>
      <c r="B430" s="7" t="s">
        <v>578</v>
      </c>
      <c r="C430" s="7" t="s">
        <v>575</v>
      </c>
      <c r="D430" s="7" t="s">
        <v>176</v>
      </c>
      <c r="E430" s="7" t="s">
        <v>579</v>
      </c>
      <c r="F430" s="8">
        <v>30</v>
      </c>
      <c r="G430" s="5">
        <v>907510.2</v>
      </c>
      <c r="H430" s="9">
        <v>143812.26999999999</v>
      </c>
      <c r="I430" s="9">
        <v>30813.41</v>
      </c>
      <c r="J430" s="9">
        <f t="shared" si="52"/>
        <v>112998.85999999999</v>
      </c>
      <c r="K430" s="4" t="s">
        <v>1218</v>
      </c>
      <c r="L430" s="9" t="s">
        <v>19</v>
      </c>
    </row>
    <row r="431" spans="1:12" ht="60" x14ac:dyDescent="0.25">
      <c r="A431" s="6">
        <v>369</v>
      </c>
      <c r="B431" s="7" t="s">
        <v>580</v>
      </c>
      <c r="C431" s="7" t="s">
        <v>575</v>
      </c>
      <c r="D431" s="7" t="s">
        <v>310</v>
      </c>
      <c r="E431" s="7" t="s">
        <v>581</v>
      </c>
      <c r="F431" s="8">
        <v>45.4</v>
      </c>
      <c r="G431" s="5">
        <v>1373365.44</v>
      </c>
      <c r="H431" s="9">
        <v>217635.9</v>
      </c>
      <c r="I431" s="9">
        <v>46630.96</v>
      </c>
      <c r="J431" s="9">
        <f t="shared" si="52"/>
        <v>171004.94</v>
      </c>
      <c r="K431" s="4" t="s">
        <v>1219</v>
      </c>
      <c r="L431" s="9" t="s">
        <v>19</v>
      </c>
    </row>
    <row r="432" spans="1:12" ht="82.5" x14ac:dyDescent="0.25">
      <c r="A432" s="6">
        <v>370</v>
      </c>
      <c r="B432" s="31" t="s">
        <v>582</v>
      </c>
      <c r="C432" s="31" t="s">
        <v>575</v>
      </c>
      <c r="D432" s="31" t="s">
        <v>583</v>
      </c>
      <c r="E432" s="31" t="s">
        <v>584</v>
      </c>
      <c r="F432" s="32">
        <v>45.5</v>
      </c>
      <c r="G432" s="33">
        <v>1187404.8600000001</v>
      </c>
      <c r="H432" s="23">
        <v>217635.9</v>
      </c>
      <c r="I432" s="23">
        <v>46630.96</v>
      </c>
      <c r="J432" s="23">
        <f t="shared" si="52"/>
        <v>171004.94</v>
      </c>
      <c r="K432" s="22" t="s">
        <v>1220</v>
      </c>
      <c r="L432" s="23" t="s">
        <v>19</v>
      </c>
    </row>
    <row r="433" spans="1:12" ht="60" x14ac:dyDescent="0.25">
      <c r="A433" s="6">
        <v>371</v>
      </c>
      <c r="B433" s="7" t="s">
        <v>585</v>
      </c>
      <c r="C433" s="7" t="s">
        <v>575</v>
      </c>
      <c r="D433" s="7" t="s">
        <v>346</v>
      </c>
      <c r="E433" s="7" t="s">
        <v>586</v>
      </c>
      <c r="F433" s="8">
        <v>45.1</v>
      </c>
      <c r="G433" s="5">
        <v>1364290.33</v>
      </c>
      <c r="H433" s="9">
        <v>216197.78</v>
      </c>
      <c r="I433" s="9">
        <v>46322.82</v>
      </c>
      <c r="J433" s="9">
        <f t="shared" ref="J433:J442" si="53">H433-I433</f>
        <v>169874.96</v>
      </c>
      <c r="K433" s="4" t="s">
        <v>1221</v>
      </c>
      <c r="L433" s="9" t="s">
        <v>19</v>
      </c>
    </row>
    <row r="434" spans="1:12" ht="67.5" x14ac:dyDescent="0.25">
      <c r="A434" s="6">
        <v>372</v>
      </c>
      <c r="B434" s="4" t="s">
        <v>588</v>
      </c>
      <c r="C434" s="4" t="s">
        <v>587</v>
      </c>
      <c r="D434" s="4" t="s">
        <v>177</v>
      </c>
      <c r="E434" s="7" t="s">
        <v>589</v>
      </c>
      <c r="F434" s="10">
        <v>62.9</v>
      </c>
      <c r="G434" s="5">
        <v>1586204.02</v>
      </c>
      <c r="H434" s="9">
        <v>287240.78000000003</v>
      </c>
      <c r="I434" s="9">
        <v>52287.519999999997</v>
      </c>
      <c r="J434" s="9">
        <f t="shared" si="53"/>
        <v>234953.26000000004</v>
      </c>
      <c r="K434" s="4" t="s">
        <v>1222</v>
      </c>
      <c r="L434" s="9" t="s">
        <v>19</v>
      </c>
    </row>
    <row r="435" spans="1:12" ht="60" x14ac:dyDescent="0.25">
      <c r="A435" s="6">
        <v>373</v>
      </c>
      <c r="B435" s="7">
        <v>2375</v>
      </c>
      <c r="C435" s="7" t="s">
        <v>590</v>
      </c>
      <c r="D435" s="7" t="s">
        <v>95</v>
      </c>
      <c r="E435" s="7" t="s">
        <v>591</v>
      </c>
      <c r="F435" s="8">
        <v>63.7</v>
      </c>
      <c r="G435" s="5">
        <v>1781601.73</v>
      </c>
      <c r="H435" s="9">
        <v>290990.34999999998</v>
      </c>
      <c r="I435" s="9">
        <v>53317.7</v>
      </c>
      <c r="J435" s="9">
        <f t="shared" si="53"/>
        <v>237672.64999999997</v>
      </c>
      <c r="K435" s="7" t="s">
        <v>1223</v>
      </c>
      <c r="L435" s="9" t="s">
        <v>19</v>
      </c>
    </row>
    <row r="436" spans="1:12" ht="60" x14ac:dyDescent="0.25">
      <c r="A436" s="6">
        <v>374</v>
      </c>
      <c r="B436" s="7" t="s">
        <v>592</v>
      </c>
      <c r="C436" s="7" t="s">
        <v>590</v>
      </c>
      <c r="D436" s="7" t="s">
        <v>153</v>
      </c>
      <c r="E436" s="7" t="s">
        <v>593</v>
      </c>
      <c r="F436" s="8">
        <v>63.5</v>
      </c>
      <c r="G436" s="5">
        <v>1776008.01</v>
      </c>
      <c r="H436" s="9">
        <v>290533.34000000003</v>
      </c>
      <c r="I436" s="9">
        <v>53234</v>
      </c>
      <c r="J436" s="9">
        <f t="shared" si="53"/>
        <v>237299.34000000003</v>
      </c>
      <c r="K436" s="4" t="s">
        <v>1224</v>
      </c>
      <c r="L436" s="9" t="s">
        <v>19</v>
      </c>
    </row>
    <row r="437" spans="1:12" ht="60" x14ac:dyDescent="0.25">
      <c r="A437" s="6">
        <v>375</v>
      </c>
      <c r="B437" s="7" t="s">
        <v>594</v>
      </c>
      <c r="C437" s="7" t="s">
        <v>590</v>
      </c>
      <c r="D437" s="7" t="s">
        <v>310</v>
      </c>
      <c r="E437" s="7" t="s">
        <v>595</v>
      </c>
      <c r="F437" s="8">
        <v>46</v>
      </c>
      <c r="G437" s="5">
        <v>1292643.24</v>
      </c>
      <c r="H437" s="9">
        <v>210134.32</v>
      </c>
      <c r="I437" s="9">
        <v>38502.58</v>
      </c>
      <c r="J437" s="9">
        <f t="shared" si="53"/>
        <v>171631.74</v>
      </c>
      <c r="K437" s="4" t="s">
        <v>1225</v>
      </c>
      <c r="L437" s="9" t="s">
        <v>19</v>
      </c>
    </row>
    <row r="438" spans="1:12" ht="60" x14ac:dyDescent="0.25">
      <c r="A438" s="6">
        <v>376</v>
      </c>
      <c r="B438" s="7" t="s">
        <v>597</v>
      </c>
      <c r="C438" s="7" t="s">
        <v>596</v>
      </c>
      <c r="D438" s="7" t="s">
        <v>71</v>
      </c>
      <c r="E438" s="7" t="s">
        <v>598</v>
      </c>
      <c r="F438" s="8">
        <v>20.2</v>
      </c>
      <c r="G438" s="5">
        <v>232799.34</v>
      </c>
      <c r="H438" s="9">
        <v>17525.87</v>
      </c>
      <c r="I438" s="9">
        <f t="shared" ref="I438" si="54">H438</f>
        <v>17525.87</v>
      </c>
      <c r="J438" s="9">
        <f t="shared" si="53"/>
        <v>0</v>
      </c>
      <c r="K438" s="4" t="s">
        <v>1226</v>
      </c>
      <c r="L438" s="9" t="s">
        <v>19</v>
      </c>
    </row>
    <row r="439" spans="1:12" ht="60" x14ac:dyDescent="0.25">
      <c r="A439" s="6">
        <v>377</v>
      </c>
      <c r="B439" s="4" t="s">
        <v>600</v>
      </c>
      <c r="C439" s="4" t="s">
        <v>599</v>
      </c>
      <c r="D439" s="4" t="s">
        <v>68</v>
      </c>
      <c r="E439" s="7" t="s">
        <v>601</v>
      </c>
      <c r="F439" s="10">
        <v>77.7</v>
      </c>
      <c r="G439" s="5">
        <v>1988224.9</v>
      </c>
      <c r="H439" s="9">
        <v>672843.85</v>
      </c>
      <c r="I439" s="9">
        <v>60557.04</v>
      </c>
      <c r="J439" s="9">
        <f t="shared" si="53"/>
        <v>612286.80999999994</v>
      </c>
      <c r="K439" s="4" t="s">
        <v>1227</v>
      </c>
      <c r="L439" s="9" t="s">
        <v>19</v>
      </c>
    </row>
    <row r="440" spans="1:12" ht="60" x14ac:dyDescent="0.25">
      <c r="A440" s="6">
        <v>378</v>
      </c>
      <c r="B440" s="7">
        <v>2268</v>
      </c>
      <c r="C440" s="7" t="s">
        <v>599</v>
      </c>
      <c r="D440" s="7" t="s">
        <v>190</v>
      </c>
      <c r="E440" s="7" t="s">
        <v>602</v>
      </c>
      <c r="F440" s="8">
        <v>35.9</v>
      </c>
      <c r="G440" s="5">
        <v>918626.43</v>
      </c>
      <c r="H440" s="9">
        <v>0</v>
      </c>
      <c r="I440" s="9">
        <f>H440</f>
        <v>0</v>
      </c>
      <c r="J440" s="9">
        <f t="shared" si="53"/>
        <v>0</v>
      </c>
      <c r="K440" s="4" t="s">
        <v>1228</v>
      </c>
      <c r="L440" s="9" t="s">
        <v>19</v>
      </c>
    </row>
    <row r="441" spans="1:12" ht="60" x14ac:dyDescent="0.25">
      <c r="A441" s="6">
        <v>379</v>
      </c>
      <c r="B441" s="7" t="s">
        <v>603</v>
      </c>
      <c r="C441" s="7" t="s">
        <v>604</v>
      </c>
      <c r="D441" s="7" t="s">
        <v>68</v>
      </c>
      <c r="E441" s="7" t="s">
        <v>605</v>
      </c>
      <c r="F441" s="8">
        <v>55.4</v>
      </c>
      <c r="G441" s="5" t="s">
        <v>606</v>
      </c>
      <c r="H441" s="9">
        <v>27329.68</v>
      </c>
      <c r="I441" s="9">
        <v>21635.98</v>
      </c>
      <c r="J441" s="9">
        <f t="shared" si="53"/>
        <v>5693.7000000000007</v>
      </c>
      <c r="K441" s="4" t="s">
        <v>1229</v>
      </c>
      <c r="L441" s="9" t="s">
        <v>19</v>
      </c>
    </row>
    <row r="442" spans="1:12" ht="60" x14ac:dyDescent="0.25">
      <c r="A442" s="6">
        <v>380</v>
      </c>
      <c r="B442" s="7" t="s">
        <v>607</v>
      </c>
      <c r="C442" s="7" t="s">
        <v>608</v>
      </c>
      <c r="D442" s="7" t="s">
        <v>101</v>
      </c>
      <c r="E442" s="7" t="s">
        <v>609</v>
      </c>
      <c r="F442" s="8">
        <v>45.5</v>
      </c>
      <c r="G442" s="5">
        <v>1048316.82</v>
      </c>
      <c r="H442" s="9">
        <v>197736.72</v>
      </c>
      <c r="I442" s="9">
        <v>112456.12</v>
      </c>
      <c r="J442" s="9">
        <f t="shared" si="53"/>
        <v>85280.6</v>
      </c>
      <c r="K442" s="4" t="s">
        <v>1230</v>
      </c>
      <c r="L442" s="9" t="s">
        <v>19</v>
      </c>
    </row>
    <row r="443" spans="1:12" ht="60" x14ac:dyDescent="0.25">
      <c r="A443" s="6">
        <v>381</v>
      </c>
      <c r="B443" s="7" t="s">
        <v>611</v>
      </c>
      <c r="C443" s="7" t="s">
        <v>610</v>
      </c>
      <c r="D443" s="7" t="s">
        <v>190</v>
      </c>
      <c r="E443" s="7" t="s">
        <v>612</v>
      </c>
      <c r="F443" s="8">
        <v>45.7</v>
      </c>
      <c r="G443" s="5">
        <v>1047269.43</v>
      </c>
      <c r="H443" s="9">
        <v>207518.32</v>
      </c>
      <c r="I443" s="9">
        <v>118982.63</v>
      </c>
      <c r="J443" s="9">
        <f t="shared" ref="J443:J452" si="55">H443-I443</f>
        <v>88535.69</v>
      </c>
      <c r="K443" s="4" t="s">
        <v>1231</v>
      </c>
      <c r="L443" s="9" t="s">
        <v>19</v>
      </c>
    </row>
    <row r="444" spans="1:12" s="45" customFormat="1" ht="45" x14ac:dyDescent="0.25">
      <c r="A444" s="6">
        <v>382</v>
      </c>
      <c r="B444" s="4">
        <v>2100</v>
      </c>
      <c r="C444" s="4" t="s">
        <v>610</v>
      </c>
      <c r="D444" s="4" t="s">
        <v>97</v>
      </c>
      <c r="E444" s="4" t="s">
        <v>1590</v>
      </c>
      <c r="F444" s="10">
        <v>46.2</v>
      </c>
      <c r="G444" s="9">
        <v>1058727.52</v>
      </c>
      <c r="H444" s="9">
        <v>1</v>
      </c>
      <c r="I444" s="9">
        <v>0</v>
      </c>
      <c r="J444" s="9">
        <v>1</v>
      </c>
      <c r="K444" s="47" t="s">
        <v>1597</v>
      </c>
      <c r="L444" s="9" t="s">
        <v>19</v>
      </c>
    </row>
    <row r="445" spans="1:12" ht="75" x14ac:dyDescent="0.25">
      <c r="A445" s="6">
        <v>383</v>
      </c>
      <c r="B445" s="22" t="s">
        <v>613</v>
      </c>
      <c r="C445" s="31" t="s">
        <v>614</v>
      </c>
      <c r="D445" s="22" t="s">
        <v>615</v>
      </c>
      <c r="E445" s="7" t="s">
        <v>616</v>
      </c>
      <c r="F445" s="25">
        <v>24.3</v>
      </c>
      <c r="G445" s="5">
        <v>586726.66</v>
      </c>
      <c r="H445" s="23">
        <v>167020.85</v>
      </c>
      <c r="I445" s="9">
        <v>95689.279999999999</v>
      </c>
      <c r="J445" s="9">
        <f t="shared" si="55"/>
        <v>71331.570000000007</v>
      </c>
      <c r="K445" s="4" t="s">
        <v>1773</v>
      </c>
      <c r="L445" s="9" t="s">
        <v>19</v>
      </c>
    </row>
    <row r="446" spans="1:12" ht="67.5" x14ac:dyDescent="0.25">
      <c r="A446" s="6">
        <v>384</v>
      </c>
      <c r="B446" s="22" t="s">
        <v>618</v>
      </c>
      <c r="C446" s="7" t="s">
        <v>617</v>
      </c>
      <c r="D446" s="22" t="s">
        <v>96</v>
      </c>
      <c r="E446" s="7" t="s">
        <v>619</v>
      </c>
      <c r="F446" s="25">
        <v>43</v>
      </c>
      <c r="G446" s="5">
        <v>1204840.6499999999</v>
      </c>
      <c r="H446" s="23">
        <v>286595.15999999997</v>
      </c>
      <c r="I446" s="9">
        <v>164189.78</v>
      </c>
      <c r="J446" s="9">
        <f t="shared" si="55"/>
        <v>122405.37999999998</v>
      </c>
      <c r="K446" s="4" t="s">
        <v>1774</v>
      </c>
      <c r="L446" s="9" t="s">
        <v>19</v>
      </c>
    </row>
    <row r="447" spans="1:12" ht="52.5" x14ac:dyDescent="0.25">
      <c r="A447" s="6">
        <v>385</v>
      </c>
      <c r="B447" s="7" t="s">
        <v>621</v>
      </c>
      <c r="C447" s="7" t="s">
        <v>620</v>
      </c>
      <c r="D447" s="7" t="s">
        <v>129</v>
      </c>
      <c r="E447" s="7" t="s">
        <v>622</v>
      </c>
      <c r="F447" s="8">
        <v>43.6</v>
      </c>
      <c r="G447" s="5">
        <v>1065865.22</v>
      </c>
      <c r="H447" s="9">
        <v>325000.94</v>
      </c>
      <c r="I447" s="9">
        <v>186194.19</v>
      </c>
      <c r="J447" s="9">
        <f t="shared" si="55"/>
        <v>138806.75</v>
      </c>
      <c r="K447" s="4" t="s">
        <v>1232</v>
      </c>
      <c r="L447" s="9" t="s">
        <v>19</v>
      </c>
    </row>
    <row r="448" spans="1:12" ht="60" x14ac:dyDescent="0.25">
      <c r="A448" s="6">
        <v>386</v>
      </c>
      <c r="B448" s="7" t="s">
        <v>623</v>
      </c>
      <c r="C448" s="7" t="s">
        <v>620</v>
      </c>
      <c r="D448" s="7" t="s">
        <v>96</v>
      </c>
      <c r="E448" s="7" t="s">
        <v>624</v>
      </c>
      <c r="F448" s="8">
        <v>43.2</v>
      </c>
      <c r="G448" s="5">
        <v>1056086.6399999999</v>
      </c>
      <c r="H448" s="9">
        <v>322019.28000000003</v>
      </c>
      <c r="I448" s="9">
        <v>184485.98</v>
      </c>
      <c r="J448" s="9">
        <f t="shared" si="55"/>
        <v>137533.30000000002</v>
      </c>
      <c r="K448" s="4" t="s">
        <v>1233</v>
      </c>
      <c r="L448" s="9" t="s">
        <v>19</v>
      </c>
    </row>
    <row r="449" spans="1:12" ht="52.5" x14ac:dyDescent="0.25">
      <c r="A449" s="6">
        <v>387</v>
      </c>
      <c r="B449" s="7" t="s">
        <v>626</v>
      </c>
      <c r="C449" s="7" t="s">
        <v>625</v>
      </c>
      <c r="D449" s="7" t="s">
        <v>86</v>
      </c>
      <c r="E449" s="7" t="s">
        <v>627</v>
      </c>
      <c r="F449" s="8">
        <v>70.599999999999994</v>
      </c>
      <c r="G449" s="5">
        <v>1902372.77</v>
      </c>
      <c r="H449" s="9">
        <v>39842.449999999997</v>
      </c>
      <c r="I449" s="9">
        <v>22236.02</v>
      </c>
      <c r="J449" s="9">
        <f t="shared" si="55"/>
        <v>17606.429999999997</v>
      </c>
      <c r="K449" s="4" t="s">
        <v>1234</v>
      </c>
      <c r="L449" s="9" t="s">
        <v>19</v>
      </c>
    </row>
    <row r="450" spans="1:12" ht="60" x14ac:dyDescent="0.25">
      <c r="A450" s="6">
        <v>388</v>
      </c>
      <c r="B450" s="7">
        <v>2568</v>
      </c>
      <c r="C450" s="7" t="s">
        <v>628</v>
      </c>
      <c r="D450" s="7" t="s">
        <v>114</v>
      </c>
      <c r="E450" s="7" t="s">
        <v>629</v>
      </c>
      <c r="F450" s="8">
        <v>44.6</v>
      </c>
      <c r="G450" s="5">
        <v>1125027.8600000001</v>
      </c>
      <c r="H450" s="9">
        <v>1487200</v>
      </c>
      <c r="I450" s="9">
        <v>0</v>
      </c>
      <c r="J450" s="9">
        <f t="shared" si="55"/>
        <v>1487200</v>
      </c>
      <c r="K450" s="4" t="s">
        <v>1235</v>
      </c>
      <c r="L450" s="9" t="s">
        <v>19</v>
      </c>
    </row>
    <row r="451" spans="1:12" ht="60" x14ac:dyDescent="0.25">
      <c r="A451" s="6">
        <v>389</v>
      </c>
      <c r="B451" s="7">
        <v>2571</v>
      </c>
      <c r="C451" s="7" t="s">
        <v>628</v>
      </c>
      <c r="D451" s="7" t="s">
        <v>165</v>
      </c>
      <c r="E451" s="7" t="s">
        <v>630</v>
      </c>
      <c r="F451" s="8">
        <v>44.1</v>
      </c>
      <c r="G451" s="5">
        <v>1112415.44</v>
      </c>
      <c r="H451" s="9">
        <v>1487200</v>
      </c>
      <c r="I451" s="9">
        <v>0</v>
      </c>
      <c r="J451" s="9">
        <f t="shared" si="55"/>
        <v>1487200</v>
      </c>
      <c r="K451" s="4" t="s">
        <v>1236</v>
      </c>
      <c r="L451" s="9" t="s">
        <v>19</v>
      </c>
    </row>
    <row r="452" spans="1:12" ht="60" x14ac:dyDescent="0.25">
      <c r="A452" s="6">
        <v>390</v>
      </c>
      <c r="B452" s="7">
        <v>2576</v>
      </c>
      <c r="C452" s="7" t="s">
        <v>628</v>
      </c>
      <c r="D452" s="7" t="s">
        <v>109</v>
      </c>
      <c r="E452" s="7" t="s">
        <v>631</v>
      </c>
      <c r="F452" s="8">
        <v>44.4</v>
      </c>
      <c r="G452" s="5">
        <v>1119982.8899999999</v>
      </c>
      <c r="H452" s="9">
        <v>1487200</v>
      </c>
      <c r="I452" s="9">
        <v>0</v>
      </c>
      <c r="J452" s="9">
        <f t="shared" si="55"/>
        <v>1487200</v>
      </c>
      <c r="K452" s="4" t="s">
        <v>1237</v>
      </c>
      <c r="L452" s="9" t="s">
        <v>19</v>
      </c>
    </row>
    <row r="453" spans="1:12" ht="52.5" x14ac:dyDescent="0.25">
      <c r="A453" s="6">
        <v>391</v>
      </c>
      <c r="B453" s="7" t="s">
        <v>633</v>
      </c>
      <c r="C453" s="7" t="s">
        <v>632</v>
      </c>
      <c r="D453" s="7" t="s">
        <v>71</v>
      </c>
      <c r="E453" s="7" t="s">
        <v>634</v>
      </c>
      <c r="F453" s="8">
        <v>43.3</v>
      </c>
      <c r="G453" s="5">
        <v>1005133.29</v>
      </c>
      <c r="H453" s="9">
        <v>89532.52</v>
      </c>
      <c r="I453" s="9">
        <f t="shared" ref="I453:I454" si="56">H453</f>
        <v>89532.52</v>
      </c>
      <c r="J453" s="9">
        <f t="shared" ref="J453:J454" si="57">H453-I453</f>
        <v>0</v>
      </c>
      <c r="K453" s="4" t="s">
        <v>1238</v>
      </c>
      <c r="L453" s="9" t="s">
        <v>19</v>
      </c>
    </row>
    <row r="454" spans="1:12" ht="52.5" x14ac:dyDescent="0.25">
      <c r="A454" s="6">
        <v>392</v>
      </c>
      <c r="B454" s="7" t="s">
        <v>635</v>
      </c>
      <c r="C454" s="7" t="s">
        <v>632</v>
      </c>
      <c r="D454" s="7" t="s">
        <v>86</v>
      </c>
      <c r="E454" s="7" t="s">
        <v>636</v>
      </c>
      <c r="F454" s="8">
        <v>43.7</v>
      </c>
      <c r="G454" s="5">
        <v>183109.56</v>
      </c>
      <c r="H454" s="9">
        <v>90359.61</v>
      </c>
      <c r="I454" s="9">
        <f t="shared" si="56"/>
        <v>90359.61</v>
      </c>
      <c r="J454" s="9">
        <f t="shared" si="57"/>
        <v>0</v>
      </c>
      <c r="K454" s="4" t="s">
        <v>1239</v>
      </c>
      <c r="L454" s="9" t="s">
        <v>19</v>
      </c>
    </row>
    <row r="455" spans="1:12" s="45" customFormat="1" ht="42.6" customHeight="1" x14ac:dyDescent="0.25">
      <c r="A455" s="6">
        <v>393</v>
      </c>
      <c r="B455" s="4">
        <v>2252</v>
      </c>
      <c r="C455" s="4" t="s">
        <v>1841</v>
      </c>
      <c r="D455" s="4" t="s">
        <v>61</v>
      </c>
      <c r="E455" s="4" t="s">
        <v>1842</v>
      </c>
      <c r="F455" s="10">
        <v>22.1</v>
      </c>
      <c r="G455" s="9">
        <v>87998.66</v>
      </c>
      <c r="H455" s="9">
        <v>1166000</v>
      </c>
      <c r="I455" s="9">
        <v>0</v>
      </c>
      <c r="J455" s="9">
        <v>1166000</v>
      </c>
      <c r="K455" s="47" t="s">
        <v>1857</v>
      </c>
      <c r="L455" s="9" t="s">
        <v>19</v>
      </c>
    </row>
    <row r="456" spans="1:12" s="45" customFormat="1" ht="42.6" customHeight="1" x14ac:dyDescent="0.25">
      <c r="A456" s="6">
        <v>394</v>
      </c>
      <c r="B456" s="4">
        <v>2259</v>
      </c>
      <c r="C456" s="4" t="s">
        <v>1951</v>
      </c>
      <c r="D456" s="4" t="s">
        <v>1950</v>
      </c>
      <c r="E456" s="4" t="s">
        <v>1849</v>
      </c>
      <c r="F456" s="10">
        <v>30.38</v>
      </c>
      <c r="G456" s="9">
        <v>161264.51999999999</v>
      </c>
      <c r="H456" s="9">
        <v>1579000</v>
      </c>
      <c r="I456" s="9">
        <v>0</v>
      </c>
      <c r="J456" s="9">
        <v>1579000</v>
      </c>
      <c r="K456" s="47" t="s">
        <v>1864</v>
      </c>
      <c r="L456" s="9" t="s">
        <v>19</v>
      </c>
    </row>
    <row r="457" spans="1:12" s="45" customFormat="1" ht="42.6" customHeight="1" x14ac:dyDescent="0.25">
      <c r="A457" s="6">
        <v>395</v>
      </c>
      <c r="B457" s="4">
        <v>2050</v>
      </c>
      <c r="C457" s="4" t="s">
        <v>1841</v>
      </c>
      <c r="D457" s="4" t="s">
        <v>86</v>
      </c>
      <c r="E457" s="7" t="s">
        <v>2018</v>
      </c>
      <c r="F457" s="10">
        <v>29.2</v>
      </c>
      <c r="G457" s="5">
        <v>173161.55</v>
      </c>
      <c r="H457" s="9">
        <v>1276000</v>
      </c>
      <c r="I457" s="9">
        <v>0</v>
      </c>
      <c r="J457" s="9">
        <f t="shared" ref="J457" si="58">H457-I457</f>
        <v>1276000</v>
      </c>
      <c r="K457" s="4" t="s">
        <v>2019</v>
      </c>
      <c r="L457" s="9" t="s">
        <v>19</v>
      </c>
    </row>
    <row r="458" spans="1:12" ht="52.5" x14ac:dyDescent="0.25">
      <c r="A458" s="6">
        <v>396</v>
      </c>
      <c r="B458" s="7">
        <v>2419</v>
      </c>
      <c r="C458" s="7" t="s">
        <v>637</v>
      </c>
      <c r="D458" s="7" t="s">
        <v>95</v>
      </c>
      <c r="E458" s="7" t="s">
        <v>638</v>
      </c>
      <c r="F458" s="8">
        <v>61.5</v>
      </c>
      <c r="G458" s="5">
        <v>1551614.86</v>
      </c>
      <c r="H458" s="9">
        <v>1850800.59</v>
      </c>
      <c r="I458" s="9">
        <v>0</v>
      </c>
      <c r="J458" s="9">
        <f t="shared" ref="J458:J459" si="59">H458-I458</f>
        <v>1850800.59</v>
      </c>
      <c r="K458" s="4" t="s">
        <v>1240</v>
      </c>
      <c r="L458" s="9" t="s">
        <v>19</v>
      </c>
    </row>
    <row r="459" spans="1:12" ht="52.5" x14ac:dyDescent="0.25">
      <c r="A459" s="6">
        <v>397</v>
      </c>
      <c r="B459" s="7">
        <v>2420</v>
      </c>
      <c r="C459" s="7" t="s">
        <v>637</v>
      </c>
      <c r="D459" s="7" t="s">
        <v>129</v>
      </c>
      <c r="E459" s="7" t="s">
        <v>639</v>
      </c>
      <c r="F459" s="8">
        <v>35.200000000000003</v>
      </c>
      <c r="G459" s="5">
        <v>939507.36</v>
      </c>
      <c r="H459" s="9">
        <v>1059320.02</v>
      </c>
      <c r="I459" s="9">
        <v>0</v>
      </c>
      <c r="J459" s="9">
        <f t="shared" si="59"/>
        <v>1059320.02</v>
      </c>
      <c r="K459" s="4" t="s">
        <v>1241</v>
      </c>
      <c r="L459" s="9" t="s">
        <v>19</v>
      </c>
    </row>
    <row r="460" spans="1:12" ht="52.5" x14ac:dyDescent="0.25">
      <c r="A460" s="6">
        <v>399</v>
      </c>
      <c r="B460" s="4">
        <v>2438</v>
      </c>
      <c r="C460" s="7" t="s">
        <v>637</v>
      </c>
      <c r="D460" s="4" t="s">
        <v>135</v>
      </c>
      <c r="E460" s="7" t="s">
        <v>640</v>
      </c>
      <c r="F460" s="10">
        <v>35.200000000000003</v>
      </c>
      <c r="G460" s="5">
        <v>939507.36</v>
      </c>
      <c r="H460" s="9">
        <v>1059320.02</v>
      </c>
      <c r="I460" s="9">
        <v>0</v>
      </c>
      <c r="J460" s="9">
        <f>H460</f>
        <v>1059320.02</v>
      </c>
      <c r="K460" s="4" t="s">
        <v>1242</v>
      </c>
      <c r="L460" s="9" t="s">
        <v>19</v>
      </c>
    </row>
    <row r="461" spans="1:12" ht="60" x14ac:dyDescent="0.25">
      <c r="A461" s="6">
        <v>400</v>
      </c>
      <c r="B461" s="4">
        <v>2803</v>
      </c>
      <c r="C461" s="4" t="s">
        <v>641</v>
      </c>
      <c r="D461" s="4" t="s">
        <v>642</v>
      </c>
      <c r="E461" s="7" t="s">
        <v>643</v>
      </c>
      <c r="F461" s="10">
        <v>24.3</v>
      </c>
      <c r="G461" s="5">
        <v>576961.91</v>
      </c>
      <c r="H461" s="9">
        <v>1</v>
      </c>
      <c r="I461" s="9">
        <v>0</v>
      </c>
      <c r="J461" s="9">
        <f t="shared" ref="J461:J477" si="60">H461-I461</f>
        <v>1</v>
      </c>
      <c r="K461" s="7" t="s">
        <v>1243</v>
      </c>
      <c r="L461" s="9" t="s">
        <v>19</v>
      </c>
    </row>
    <row r="462" spans="1:12" ht="60" x14ac:dyDescent="0.25">
      <c r="A462" s="6">
        <v>401</v>
      </c>
      <c r="B462" s="4">
        <v>2804</v>
      </c>
      <c r="C462" s="4" t="s">
        <v>641</v>
      </c>
      <c r="D462" s="4" t="s">
        <v>644</v>
      </c>
      <c r="E462" s="7" t="s">
        <v>643</v>
      </c>
      <c r="F462" s="10">
        <v>43.6</v>
      </c>
      <c r="G462" s="5">
        <v>1033329.33</v>
      </c>
      <c r="H462" s="9">
        <v>1</v>
      </c>
      <c r="I462" s="9">
        <v>0</v>
      </c>
      <c r="J462" s="9">
        <f>H462-I462</f>
        <v>1</v>
      </c>
      <c r="K462" s="7" t="s">
        <v>1244</v>
      </c>
      <c r="L462" s="9" t="s">
        <v>19</v>
      </c>
    </row>
    <row r="463" spans="1:12" ht="60" x14ac:dyDescent="0.25">
      <c r="A463" s="6">
        <v>402</v>
      </c>
      <c r="B463" s="4">
        <v>2802</v>
      </c>
      <c r="C463" s="4" t="s">
        <v>641</v>
      </c>
      <c r="D463" s="4" t="s">
        <v>645</v>
      </c>
      <c r="E463" s="7" t="s">
        <v>646</v>
      </c>
      <c r="F463" s="8">
        <v>53.6</v>
      </c>
      <c r="G463" s="5">
        <v>1254295.21</v>
      </c>
      <c r="H463" s="9">
        <v>1</v>
      </c>
      <c r="I463" s="9">
        <v>0</v>
      </c>
      <c r="J463" s="9">
        <f>H463-I463</f>
        <v>1</v>
      </c>
      <c r="K463" s="7" t="s">
        <v>1245</v>
      </c>
      <c r="L463" s="9" t="s">
        <v>19</v>
      </c>
    </row>
    <row r="464" spans="1:12" ht="60" x14ac:dyDescent="0.25">
      <c r="A464" s="6">
        <v>403</v>
      </c>
      <c r="B464" s="4">
        <v>2809</v>
      </c>
      <c r="C464" s="4" t="s">
        <v>641</v>
      </c>
      <c r="D464" s="4" t="s">
        <v>647</v>
      </c>
      <c r="E464" s="7" t="s">
        <v>648</v>
      </c>
      <c r="F464" s="26">
        <v>24.11</v>
      </c>
      <c r="G464" s="5" t="s">
        <v>18</v>
      </c>
      <c r="H464" s="9">
        <v>1</v>
      </c>
      <c r="I464" s="9">
        <v>0</v>
      </c>
      <c r="J464" s="9">
        <f>H464-I464</f>
        <v>1</v>
      </c>
      <c r="K464" s="7" t="s">
        <v>1246</v>
      </c>
      <c r="L464" s="9" t="s">
        <v>19</v>
      </c>
    </row>
    <row r="465" spans="1:12" ht="45" x14ac:dyDescent="0.25">
      <c r="A465" s="6">
        <v>404</v>
      </c>
      <c r="B465" s="7" t="s">
        <v>649</v>
      </c>
      <c r="C465" s="4" t="s">
        <v>641</v>
      </c>
      <c r="D465" s="7" t="s">
        <v>101</v>
      </c>
      <c r="E465" s="7" t="s">
        <v>1319</v>
      </c>
      <c r="F465" s="8">
        <v>53.5</v>
      </c>
      <c r="G465" s="5" t="s">
        <v>18</v>
      </c>
      <c r="H465" s="9">
        <v>159641.43</v>
      </c>
      <c r="I465" s="9">
        <v>0</v>
      </c>
      <c r="J465" s="9">
        <f t="shared" si="60"/>
        <v>159641.43</v>
      </c>
      <c r="K465" s="4" t="s">
        <v>1320</v>
      </c>
      <c r="L465" s="9" t="s">
        <v>19</v>
      </c>
    </row>
    <row r="466" spans="1:12" ht="30" x14ac:dyDescent="0.25">
      <c r="A466" s="6">
        <v>405</v>
      </c>
      <c r="B466" s="4" t="s">
        <v>650</v>
      </c>
      <c r="C466" s="4" t="s">
        <v>641</v>
      </c>
      <c r="D466" s="4" t="s">
        <v>651</v>
      </c>
      <c r="E466" s="7" t="s">
        <v>652</v>
      </c>
      <c r="F466" s="10">
        <v>35</v>
      </c>
      <c r="G466" s="5">
        <v>819282.8</v>
      </c>
      <c r="H466" s="9">
        <v>161738.03</v>
      </c>
      <c r="I466" s="9">
        <v>112086.46</v>
      </c>
      <c r="J466" s="9">
        <f t="shared" si="60"/>
        <v>49651.569999999992</v>
      </c>
      <c r="K466" s="4" t="s">
        <v>653</v>
      </c>
      <c r="L466" s="9" t="s">
        <v>19</v>
      </c>
    </row>
    <row r="467" spans="1:12" ht="60" x14ac:dyDescent="0.25">
      <c r="A467" s="6">
        <v>406</v>
      </c>
      <c r="B467" s="4">
        <v>2790</v>
      </c>
      <c r="C467" s="4" t="s">
        <v>641</v>
      </c>
      <c r="D467" s="4" t="s">
        <v>654</v>
      </c>
      <c r="E467" s="7" t="s">
        <v>652</v>
      </c>
      <c r="F467" s="8">
        <v>19</v>
      </c>
      <c r="G467" s="5">
        <v>444753.52</v>
      </c>
      <c r="H467" s="9">
        <v>1</v>
      </c>
      <c r="I467" s="9">
        <v>0</v>
      </c>
      <c r="J467" s="9">
        <f t="shared" si="60"/>
        <v>1</v>
      </c>
      <c r="K467" s="7" t="s">
        <v>1247</v>
      </c>
      <c r="L467" s="9" t="s">
        <v>19</v>
      </c>
    </row>
    <row r="468" spans="1:12" ht="60" x14ac:dyDescent="0.25">
      <c r="A468" s="6">
        <v>407</v>
      </c>
      <c r="B468" s="4">
        <v>2791</v>
      </c>
      <c r="C468" s="4" t="s">
        <v>641</v>
      </c>
      <c r="D468" s="4" t="s">
        <v>655</v>
      </c>
      <c r="E468" s="7" t="s">
        <v>656</v>
      </c>
      <c r="F468" s="8">
        <v>18.8</v>
      </c>
      <c r="G468" s="5">
        <v>444361.5</v>
      </c>
      <c r="H468" s="9">
        <v>1</v>
      </c>
      <c r="I468" s="9">
        <v>0</v>
      </c>
      <c r="J468" s="9">
        <f>H468-I468</f>
        <v>1</v>
      </c>
      <c r="K468" s="7" t="s">
        <v>1248</v>
      </c>
      <c r="L468" s="9" t="s">
        <v>19</v>
      </c>
    </row>
    <row r="469" spans="1:12" ht="22.5" x14ac:dyDescent="0.25">
      <c r="A469" s="6">
        <v>408</v>
      </c>
      <c r="B469" s="7">
        <v>2384</v>
      </c>
      <c r="C469" s="4" t="s">
        <v>641</v>
      </c>
      <c r="D469" s="7" t="s">
        <v>657</v>
      </c>
      <c r="E469" s="7" t="s">
        <v>18</v>
      </c>
      <c r="F469" s="8">
        <v>24.6</v>
      </c>
      <c r="G469" s="5" t="s">
        <v>18</v>
      </c>
      <c r="H469" s="9">
        <v>73680.66</v>
      </c>
      <c r="I469" s="9">
        <f>H469</f>
        <v>73680.66</v>
      </c>
      <c r="J469" s="9">
        <f t="shared" si="60"/>
        <v>0</v>
      </c>
      <c r="K469" s="7" t="s">
        <v>229</v>
      </c>
      <c r="L469" s="9" t="s">
        <v>19</v>
      </c>
    </row>
    <row r="470" spans="1:12" ht="22.5" x14ac:dyDescent="0.25">
      <c r="A470" s="6">
        <v>409</v>
      </c>
      <c r="B470" s="7">
        <v>2384</v>
      </c>
      <c r="C470" s="4" t="s">
        <v>641</v>
      </c>
      <c r="D470" s="7" t="s">
        <v>658</v>
      </c>
      <c r="E470" s="7" t="s">
        <v>18</v>
      </c>
      <c r="F470" s="8">
        <v>25.8</v>
      </c>
      <c r="G470" s="5" t="s">
        <v>18</v>
      </c>
      <c r="H470" s="9">
        <v>77274.84</v>
      </c>
      <c r="I470" s="9">
        <f>H470</f>
        <v>77274.84</v>
      </c>
      <c r="J470" s="9">
        <f t="shared" si="60"/>
        <v>0</v>
      </c>
      <c r="K470" s="7" t="s">
        <v>229</v>
      </c>
      <c r="L470" s="9" t="s">
        <v>19</v>
      </c>
    </row>
    <row r="471" spans="1:12" ht="60" x14ac:dyDescent="0.25">
      <c r="A471" s="6">
        <v>410</v>
      </c>
      <c r="B471" s="7">
        <v>2768</v>
      </c>
      <c r="C471" s="4" t="s">
        <v>641</v>
      </c>
      <c r="D471" s="7" t="s">
        <v>659</v>
      </c>
      <c r="E471" s="7" t="s">
        <v>660</v>
      </c>
      <c r="F471" s="8">
        <v>54.3</v>
      </c>
      <c r="G471" s="5">
        <v>1271345.45</v>
      </c>
      <c r="H471" s="9">
        <v>1</v>
      </c>
      <c r="I471" s="9">
        <v>0</v>
      </c>
      <c r="J471" s="9">
        <f>H471-I471</f>
        <v>1</v>
      </c>
      <c r="K471" s="7" t="s">
        <v>1249</v>
      </c>
      <c r="L471" s="9" t="s">
        <v>19</v>
      </c>
    </row>
    <row r="472" spans="1:12" ht="60" x14ac:dyDescent="0.25">
      <c r="A472" s="6">
        <v>411</v>
      </c>
      <c r="B472" s="7">
        <v>2773</v>
      </c>
      <c r="C472" s="4" t="s">
        <v>641</v>
      </c>
      <c r="D472" s="7" t="s">
        <v>661</v>
      </c>
      <c r="E472" s="7" t="s">
        <v>662</v>
      </c>
      <c r="F472" s="8">
        <v>25</v>
      </c>
      <c r="G472" s="5">
        <v>590946.75</v>
      </c>
      <c r="H472" s="9">
        <v>1</v>
      </c>
      <c r="I472" s="9">
        <v>0</v>
      </c>
      <c r="J472" s="9">
        <f>H472-I472</f>
        <v>1</v>
      </c>
      <c r="K472" s="7" t="s">
        <v>1250</v>
      </c>
      <c r="L472" s="9" t="s">
        <v>19</v>
      </c>
    </row>
    <row r="473" spans="1:12" ht="60" x14ac:dyDescent="0.25">
      <c r="A473" s="6">
        <v>412</v>
      </c>
      <c r="B473" s="7">
        <v>2814</v>
      </c>
      <c r="C473" s="4" t="s">
        <v>641</v>
      </c>
      <c r="D473" s="4" t="s">
        <v>663</v>
      </c>
      <c r="E473" s="7" t="s">
        <v>662</v>
      </c>
      <c r="F473" s="8">
        <v>42.6</v>
      </c>
      <c r="G473" s="5">
        <v>1006973.26</v>
      </c>
      <c r="H473" s="9">
        <v>1</v>
      </c>
      <c r="I473" s="9">
        <v>0</v>
      </c>
      <c r="J473" s="9">
        <f>H473-I473</f>
        <v>1</v>
      </c>
      <c r="K473" s="7" t="s">
        <v>1251</v>
      </c>
      <c r="L473" s="9" t="s">
        <v>19</v>
      </c>
    </row>
    <row r="474" spans="1:12" ht="60" x14ac:dyDescent="0.25">
      <c r="A474" s="6">
        <v>413</v>
      </c>
      <c r="B474" s="7" t="s">
        <v>665</v>
      </c>
      <c r="C474" s="7" t="s">
        <v>664</v>
      </c>
      <c r="D474" s="7" t="s">
        <v>101</v>
      </c>
      <c r="E474" s="7" t="s">
        <v>666</v>
      </c>
      <c r="F474" s="8">
        <v>60.4</v>
      </c>
      <c r="G474" s="5">
        <v>1630153.12</v>
      </c>
      <c r="H474" s="9">
        <v>245918.48</v>
      </c>
      <c r="I474" s="9">
        <v>62118.16</v>
      </c>
      <c r="J474" s="9">
        <f t="shared" si="60"/>
        <v>183800.32000000001</v>
      </c>
      <c r="K474" s="4" t="s">
        <v>1252</v>
      </c>
      <c r="L474" s="9" t="s">
        <v>19</v>
      </c>
    </row>
    <row r="475" spans="1:12" ht="60" x14ac:dyDescent="0.25">
      <c r="A475" s="6">
        <v>414</v>
      </c>
      <c r="B475" s="7">
        <v>2271</v>
      </c>
      <c r="C475" s="7" t="s">
        <v>667</v>
      </c>
      <c r="D475" s="7" t="s">
        <v>71</v>
      </c>
      <c r="E475" s="7" t="s">
        <v>668</v>
      </c>
      <c r="F475" s="8">
        <v>18.5</v>
      </c>
      <c r="G475" s="5">
        <v>219146.01</v>
      </c>
      <c r="H475" s="9">
        <v>130188.82</v>
      </c>
      <c r="I475" s="9">
        <v>99070.51</v>
      </c>
      <c r="J475" s="9">
        <f t="shared" si="60"/>
        <v>31118.310000000012</v>
      </c>
      <c r="K475" s="4" t="s">
        <v>1253</v>
      </c>
      <c r="L475" s="9" t="s">
        <v>19</v>
      </c>
    </row>
    <row r="476" spans="1:12" ht="52.5" x14ac:dyDescent="0.25">
      <c r="A476" s="6">
        <v>415</v>
      </c>
      <c r="B476" s="7" t="s">
        <v>670</v>
      </c>
      <c r="C476" s="7" t="s">
        <v>669</v>
      </c>
      <c r="D476" s="7" t="s">
        <v>178</v>
      </c>
      <c r="E476" s="7" t="s">
        <v>671</v>
      </c>
      <c r="F476" s="8">
        <v>30.6</v>
      </c>
      <c r="G476" s="5">
        <v>921199.84</v>
      </c>
      <c r="H476" s="9">
        <v>109572.03</v>
      </c>
      <c r="I476" s="9">
        <v>23651.35</v>
      </c>
      <c r="J476" s="9">
        <f t="shared" si="60"/>
        <v>85920.68</v>
      </c>
      <c r="K476" s="4" t="s">
        <v>1254</v>
      </c>
      <c r="L476" s="9" t="s">
        <v>19</v>
      </c>
    </row>
    <row r="477" spans="1:12" ht="52.5" x14ac:dyDescent="0.25">
      <c r="A477" s="6">
        <v>416</v>
      </c>
      <c r="B477" s="7" t="s">
        <v>673</v>
      </c>
      <c r="C477" s="7" t="s">
        <v>672</v>
      </c>
      <c r="D477" s="7" t="s">
        <v>328</v>
      </c>
      <c r="E477" s="7" t="s">
        <v>674</v>
      </c>
      <c r="F477" s="8">
        <v>46.8</v>
      </c>
      <c r="G477" s="5">
        <v>1264448.02</v>
      </c>
      <c r="H477" s="9">
        <v>198705.42</v>
      </c>
      <c r="I477" s="9">
        <v>48221.69</v>
      </c>
      <c r="J477" s="9">
        <f t="shared" si="60"/>
        <v>150483.73000000001</v>
      </c>
      <c r="K477" s="4" t="s">
        <v>1255</v>
      </c>
      <c r="L477" s="9" t="s">
        <v>19</v>
      </c>
    </row>
    <row r="478" spans="1:12" ht="52.5" x14ac:dyDescent="0.25">
      <c r="A478" s="6">
        <v>417</v>
      </c>
      <c r="B478" s="4">
        <v>2460</v>
      </c>
      <c r="C478" s="4" t="s">
        <v>675</v>
      </c>
      <c r="D478" s="4" t="s">
        <v>165</v>
      </c>
      <c r="E478" s="7" t="s">
        <v>676</v>
      </c>
      <c r="F478" s="10">
        <v>30.5</v>
      </c>
      <c r="G478" s="5">
        <v>690109.78</v>
      </c>
      <c r="H478" s="9">
        <v>916548.78</v>
      </c>
      <c r="I478" s="9">
        <v>0</v>
      </c>
      <c r="J478" s="9">
        <f>H478-I478</f>
        <v>916548.78</v>
      </c>
      <c r="K478" s="4" t="s">
        <v>1256</v>
      </c>
      <c r="L478" s="9" t="s">
        <v>19</v>
      </c>
    </row>
    <row r="479" spans="1:12" ht="52.5" x14ac:dyDescent="0.25">
      <c r="A479" s="6">
        <v>418</v>
      </c>
      <c r="B479" s="4">
        <v>2462</v>
      </c>
      <c r="C479" s="4" t="s">
        <v>675</v>
      </c>
      <c r="D479" s="4" t="s">
        <v>107</v>
      </c>
      <c r="E479" s="7" t="s">
        <v>677</v>
      </c>
      <c r="F479" s="10">
        <v>61</v>
      </c>
      <c r="G479" s="5">
        <v>1380219.55</v>
      </c>
      <c r="H479" s="9">
        <v>1827107.05</v>
      </c>
      <c r="I479" s="9">
        <v>0</v>
      </c>
      <c r="J479" s="9">
        <f>H479-I479</f>
        <v>1827107.05</v>
      </c>
      <c r="K479" s="4" t="s">
        <v>1257</v>
      </c>
      <c r="L479" s="9" t="s">
        <v>19</v>
      </c>
    </row>
    <row r="480" spans="1:12" ht="52.5" x14ac:dyDescent="0.25">
      <c r="A480" s="6">
        <v>419</v>
      </c>
      <c r="B480" s="7">
        <v>1956</v>
      </c>
      <c r="C480" s="7" t="s">
        <v>678</v>
      </c>
      <c r="D480" s="7" t="s">
        <v>153</v>
      </c>
      <c r="E480" s="7" t="s">
        <v>679</v>
      </c>
      <c r="F480" s="8">
        <v>63.2</v>
      </c>
      <c r="G480" s="5">
        <v>1602320.34</v>
      </c>
      <c r="H480" s="9">
        <v>220268.82</v>
      </c>
      <c r="I480" s="9">
        <v>50371.46</v>
      </c>
      <c r="J480" s="9">
        <f t="shared" ref="J480:J496" si="61">H480-I480</f>
        <v>169897.36000000002</v>
      </c>
      <c r="K480" s="4" t="s">
        <v>1258</v>
      </c>
      <c r="L480" s="9" t="s">
        <v>19</v>
      </c>
    </row>
    <row r="481" spans="1:12" ht="52.5" x14ac:dyDescent="0.25">
      <c r="A481" s="6">
        <v>420</v>
      </c>
      <c r="B481" s="7">
        <v>1958</v>
      </c>
      <c r="C481" s="7" t="s">
        <v>678</v>
      </c>
      <c r="D481" s="7" t="s">
        <v>144</v>
      </c>
      <c r="E481" s="7" t="s">
        <v>680</v>
      </c>
      <c r="F481" s="8">
        <v>45.6</v>
      </c>
      <c r="G481" s="14">
        <v>1196492.02</v>
      </c>
      <c r="H481" s="9">
        <v>158928.14000000001</v>
      </c>
      <c r="I481" s="9">
        <v>36343.97</v>
      </c>
      <c r="J481" s="9">
        <f t="shared" si="61"/>
        <v>122584.17000000001</v>
      </c>
      <c r="K481" s="4" t="s">
        <v>1259</v>
      </c>
      <c r="L481" s="9" t="s">
        <v>19</v>
      </c>
    </row>
    <row r="482" spans="1:12" ht="60" x14ac:dyDescent="0.25">
      <c r="A482" s="6">
        <v>421</v>
      </c>
      <c r="B482" s="7" t="s">
        <v>682</v>
      </c>
      <c r="C482" s="7" t="s">
        <v>681</v>
      </c>
      <c r="D482" s="7" t="s">
        <v>166</v>
      </c>
      <c r="E482" s="7" t="s">
        <v>683</v>
      </c>
      <c r="F482" s="8">
        <v>63.4</v>
      </c>
      <c r="G482" s="5">
        <v>1606836.86</v>
      </c>
      <c r="H482" s="9">
        <v>265463.88</v>
      </c>
      <c r="I482" s="9">
        <v>62043.59</v>
      </c>
      <c r="J482" s="9">
        <f t="shared" si="61"/>
        <v>203420.29</v>
      </c>
      <c r="K482" s="4" t="s">
        <v>1260</v>
      </c>
      <c r="L482" s="9" t="s">
        <v>19</v>
      </c>
    </row>
    <row r="483" spans="1:12" ht="60" x14ac:dyDescent="0.25">
      <c r="A483" s="6">
        <v>422</v>
      </c>
      <c r="B483" s="7" t="s">
        <v>684</v>
      </c>
      <c r="C483" s="7" t="s">
        <v>681</v>
      </c>
      <c r="D483" s="7" t="s">
        <v>137</v>
      </c>
      <c r="E483" s="7" t="s">
        <v>685</v>
      </c>
      <c r="F483" s="8">
        <v>63.2</v>
      </c>
      <c r="G483" s="5">
        <v>1602320.34</v>
      </c>
      <c r="H483" s="9">
        <v>264626.45</v>
      </c>
      <c r="I483" s="9">
        <v>61847.87</v>
      </c>
      <c r="J483" s="9">
        <f t="shared" si="61"/>
        <v>202778.58000000002</v>
      </c>
      <c r="K483" s="4" t="s">
        <v>1261</v>
      </c>
      <c r="L483" s="9" t="s">
        <v>19</v>
      </c>
    </row>
    <row r="484" spans="1:12" ht="60" x14ac:dyDescent="0.25">
      <c r="A484" s="6">
        <v>423</v>
      </c>
      <c r="B484" s="7" t="s">
        <v>686</v>
      </c>
      <c r="C484" s="7" t="s">
        <v>681</v>
      </c>
      <c r="D484" s="7" t="s">
        <v>310</v>
      </c>
      <c r="E484" s="7" t="s">
        <v>687</v>
      </c>
      <c r="F484" s="8">
        <v>45.8</v>
      </c>
      <c r="G484" s="5">
        <v>1201210.3400000001</v>
      </c>
      <c r="H484" s="9">
        <v>191770.43</v>
      </c>
      <c r="I484" s="9">
        <v>44820.13</v>
      </c>
      <c r="J484" s="9">
        <f t="shared" si="61"/>
        <v>146950.29999999999</v>
      </c>
      <c r="K484" s="4" t="s">
        <v>1262</v>
      </c>
      <c r="L484" s="9" t="s">
        <v>19</v>
      </c>
    </row>
    <row r="485" spans="1:12" ht="60" x14ac:dyDescent="0.25">
      <c r="A485" s="6">
        <v>424</v>
      </c>
      <c r="B485" s="7">
        <v>2606</v>
      </c>
      <c r="C485" s="7" t="s">
        <v>688</v>
      </c>
      <c r="D485" s="7" t="s">
        <v>101</v>
      </c>
      <c r="E485" s="7" t="s">
        <v>689</v>
      </c>
      <c r="F485" s="8">
        <v>78.2</v>
      </c>
      <c r="G485" s="5">
        <v>2030760.16</v>
      </c>
      <c r="H485" s="9">
        <v>2683550</v>
      </c>
      <c r="I485" s="9">
        <v>0</v>
      </c>
      <c r="J485" s="9">
        <f t="shared" ref="J485:J489" si="62">H485-I485</f>
        <v>2683550</v>
      </c>
      <c r="K485" s="4" t="s">
        <v>1263</v>
      </c>
      <c r="L485" s="9" t="s">
        <v>19</v>
      </c>
    </row>
    <row r="486" spans="1:12" ht="60" x14ac:dyDescent="0.25">
      <c r="A486" s="6">
        <v>425</v>
      </c>
      <c r="B486" s="7">
        <v>2610</v>
      </c>
      <c r="C486" s="7" t="s">
        <v>688</v>
      </c>
      <c r="D486" s="7" t="s">
        <v>164</v>
      </c>
      <c r="E486" s="7" t="s">
        <v>690</v>
      </c>
      <c r="F486" s="8">
        <v>29.2</v>
      </c>
      <c r="G486" s="5">
        <v>758288.96</v>
      </c>
      <c r="H486" s="9">
        <v>996544</v>
      </c>
      <c r="I486" s="9">
        <v>0</v>
      </c>
      <c r="J486" s="9">
        <f t="shared" si="62"/>
        <v>996544</v>
      </c>
      <c r="K486" s="4" t="s">
        <v>1264</v>
      </c>
      <c r="L486" s="9" t="s">
        <v>19</v>
      </c>
    </row>
    <row r="487" spans="1:12" ht="60" x14ac:dyDescent="0.25">
      <c r="A487" s="6">
        <v>426</v>
      </c>
      <c r="B487" s="7">
        <v>2620</v>
      </c>
      <c r="C487" s="7" t="s">
        <v>688</v>
      </c>
      <c r="D487" s="7" t="s">
        <v>109</v>
      </c>
      <c r="E487" s="7" t="s">
        <v>691</v>
      </c>
      <c r="F487" s="8">
        <v>28.3</v>
      </c>
      <c r="G487" s="5">
        <v>734917.04</v>
      </c>
      <c r="H487" s="9">
        <v>996544</v>
      </c>
      <c r="I487" s="9">
        <v>0</v>
      </c>
      <c r="J487" s="9">
        <f t="shared" si="62"/>
        <v>996544</v>
      </c>
      <c r="K487" s="4" t="s">
        <v>1777</v>
      </c>
      <c r="L487" s="9" t="s">
        <v>19</v>
      </c>
    </row>
    <row r="488" spans="1:12" ht="60" x14ac:dyDescent="0.25">
      <c r="A488" s="6">
        <v>427</v>
      </c>
      <c r="B488" s="7">
        <v>2628</v>
      </c>
      <c r="C488" s="7" t="s">
        <v>688</v>
      </c>
      <c r="D488" s="7" t="s">
        <v>121</v>
      </c>
      <c r="E488" s="7" t="s">
        <v>692</v>
      </c>
      <c r="F488" s="8">
        <v>28.4</v>
      </c>
      <c r="G488" s="5">
        <v>737513.92</v>
      </c>
      <c r="H488" s="9">
        <v>996544</v>
      </c>
      <c r="I488" s="9">
        <v>0</v>
      </c>
      <c r="J488" s="9">
        <f t="shared" si="62"/>
        <v>996544</v>
      </c>
      <c r="K488" s="4" t="s">
        <v>1776</v>
      </c>
      <c r="L488" s="9" t="s">
        <v>19</v>
      </c>
    </row>
    <row r="489" spans="1:12" ht="60" x14ac:dyDescent="0.25">
      <c r="A489" s="6">
        <v>428</v>
      </c>
      <c r="B489" s="7">
        <v>2632</v>
      </c>
      <c r="C489" s="7" t="s">
        <v>688</v>
      </c>
      <c r="D489" s="7" t="s">
        <v>177</v>
      </c>
      <c r="E489" s="7" t="s">
        <v>693</v>
      </c>
      <c r="F489" s="8">
        <v>56.3</v>
      </c>
      <c r="G489" s="5">
        <v>1462043.44</v>
      </c>
      <c r="H489" s="9">
        <v>1993087</v>
      </c>
      <c r="I489" s="9">
        <v>0</v>
      </c>
      <c r="J489" s="9">
        <f t="shared" si="62"/>
        <v>1993087</v>
      </c>
      <c r="K489" s="4" t="s">
        <v>1775</v>
      </c>
      <c r="L489" s="9" t="s">
        <v>19</v>
      </c>
    </row>
    <row r="490" spans="1:12" ht="60" x14ac:dyDescent="0.25">
      <c r="A490" s="6">
        <v>429</v>
      </c>
      <c r="B490" s="7" t="s">
        <v>695</v>
      </c>
      <c r="C490" s="7" t="s">
        <v>694</v>
      </c>
      <c r="D490" s="7" t="s">
        <v>129</v>
      </c>
      <c r="E490" s="7" t="s">
        <v>696</v>
      </c>
      <c r="F490" s="8">
        <v>67.8</v>
      </c>
      <c r="G490" s="5">
        <v>1925810.18</v>
      </c>
      <c r="H490" s="9">
        <v>309162.46999999997</v>
      </c>
      <c r="I490" s="9">
        <v>83268.31</v>
      </c>
      <c r="J490" s="9">
        <f t="shared" si="61"/>
        <v>225894.15999999997</v>
      </c>
      <c r="K490" s="4" t="s">
        <v>1265</v>
      </c>
      <c r="L490" s="9" t="s">
        <v>19</v>
      </c>
    </row>
    <row r="491" spans="1:12" ht="60" x14ac:dyDescent="0.25">
      <c r="A491" s="6">
        <v>430</v>
      </c>
      <c r="B491" s="7" t="s">
        <v>697</v>
      </c>
      <c r="C491" s="7" t="s">
        <v>698</v>
      </c>
      <c r="D491" s="7" t="s">
        <v>61</v>
      </c>
      <c r="E491" s="7" t="s">
        <v>699</v>
      </c>
      <c r="F491" s="8">
        <v>35.5</v>
      </c>
      <c r="G491" s="5">
        <v>829555.92</v>
      </c>
      <c r="H491" s="9">
        <v>54240.37</v>
      </c>
      <c r="I491" s="9">
        <v>53861.67</v>
      </c>
      <c r="J491" s="9">
        <f t="shared" si="61"/>
        <v>378.70000000000437</v>
      </c>
      <c r="K491" s="4" t="s">
        <v>1266</v>
      </c>
      <c r="L491" s="9" t="s">
        <v>19</v>
      </c>
    </row>
    <row r="492" spans="1:12" ht="60" x14ac:dyDescent="0.25">
      <c r="A492" s="6">
        <v>431</v>
      </c>
      <c r="B492" s="7" t="s">
        <v>700</v>
      </c>
      <c r="C492" s="7" t="s">
        <v>698</v>
      </c>
      <c r="D492" s="7" t="s">
        <v>71</v>
      </c>
      <c r="E492" s="7" t="s">
        <v>701</v>
      </c>
      <c r="F492" s="8">
        <v>24.6</v>
      </c>
      <c r="G492" s="5">
        <v>556405.16</v>
      </c>
      <c r="H492" s="9">
        <v>37586.29</v>
      </c>
      <c r="I492" s="9">
        <v>37323.86</v>
      </c>
      <c r="J492" s="9">
        <f t="shared" si="61"/>
        <v>262.43000000000029</v>
      </c>
      <c r="K492" s="4" t="s">
        <v>1267</v>
      </c>
      <c r="L492" s="9" t="s">
        <v>19</v>
      </c>
    </row>
    <row r="493" spans="1:12" ht="60" x14ac:dyDescent="0.25">
      <c r="A493" s="6">
        <v>432</v>
      </c>
      <c r="B493" s="7" t="s">
        <v>702</v>
      </c>
      <c r="C493" s="7" t="s">
        <v>698</v>
      </c>
      <c r="D493" s="7" t="s">
        <v>68</v>
      </c>
      <c r="E493" s="7" t="s">
        <v>703</v>
      </c>
      <c r="F493" s="8">
        <v>25.3</v>
      </c>
      <c r="G493" s="5">
        <v>577418.1</v>
      </c>
      <c r="H493" s="9">
        <v>38655.81</v>
      </c>
      <c r="I493" s="9">
        <v>38385.919999999998</v>
      </c>
      <c r="J493" s="9">
        <f t="shared" si="61"/>
        <v>269.88999999999942</v>
      </c>
      <c r="K493" s="4" t="s">
        <v>1268</v>
      </c>
      <c r="L493" s="9" t="s">
        <v>19</v>
      </c>
    </row>
    <row r="494" spans="1:12" ht="60" x14ac:dyDescent="0.25">
      <c r="A494" s="6">
        <v>433</v>
      </c>
      <c r="B494" s="7" t="s">
        <v>704</v>
      </c>
      <c r="C494" s="7" t="s">
        <v>698</v>
      </c>
      <c r="D494" s="7" t="s">
        <v>101</v>
      </c>
      <c r="E494" s="7" t="s">
        <v>705</v>
      </c>
      <c r="F494" s="8">
        <v>35.9</v>
      </c>
      <c r="G494" s="5">
        <v>827180.16</v>
      </c>
      <c r="H494" s="9">
        <v>54851.53</v>
      </c>
      <c r="I494" s="9">
        <v>54468.56</v>
      </c>
      <c r="J494" s="9">
        <f t="shared" si="61"/>
        <v>382.97000000000116</v>
      </c>
      <c r="K494" s="4" t="s">
        <v>1269</v>
      </c>
      <c r="L494" s="9" t="s">
        <v>19</v>
      </c>
    </row>
    <row r="495" spans="1:12" ht="60" x14ac:dyDescent="0.25">
      <c r="A495" s="6">
        <v>434</v>
      </c>
      <c r="B495" s="7" t="s">
        <v>707</v>
      </c>
      <c r="C495" s="7" t="s">
        <v>706</v>
      </c>
      <c r="D495" s="7" t="s">
        <v>166</v>
      </c>
      <c r="E495" s="7" t="s">
        <v>708</v>
      </c>
      <c r="F495" s="8">
        <v>30.7</v>
      </c>
      <c r="G495" s="5">
        <v>834115.01</v>
      </c>
      <c r="H495" s="9">
        <v>93952.82</v>
      </c>
      <c r="I495" s="9">
        <v>34363.06</v>
      </c>
      <c r="J495" s="9">
        <f t="shared" si="61"/>
        <v>59589.760000000009</v>
      </c>
      <c r="K495" s="4" t="s">
        <v>1270</v>
      </c>
      <c r="L495" s="9" t="s">
        <v>19</v>
      </c>
    </row>
    <row r="496" spans="1:12" ht="60" x14ac:dyDescent="0.25">
      <c r="A496" s="6">
        <v>435</v>
      </c>
      <c r="B496" s="7" t="s">
        <v>709</v>
      </c>
      <c r="C496" s="7" t="s">
        <v>706</v>
      </c>
      <c r="D496" s="7" t="s">
        <v>345</v>
      </c>
      <c r="E496" s="7" t="s">
        <v>710</v>
      </c>
      <c r="F496" s="8">
        <v>30.3</v>
      </c>
      <c r="G496" s="5">
        <v>824178.48</v>
      </c>
      <c r="H496" s="9">
        <v>92728.68</v>
      </c>
      <c r="I496" s="9">
        <v>33915.33</v>
      </c>
      <c r="J496" s="9">
        <f t="shared" si="61"/>
        <v>58813.349999999991</v>
      </c>
      <c r="K496" s="4" t="s">
        <v>1271</v>
      </c>
      <c r="L496" s="9" t="s">
        <v>19</v>
      </c>
    </row>
    <row r="497" spans="1:12" s="45" customFormat="1" ht="52.5" x14ac:dyDescent="0.25">
      <c r="A497" s="6">
        <v>436</v>
      </c>
      <c r="B497" s="4">
        <v>2267</v>
      </c>
      <c r="C497" s="4" t="s">
        <v>1956</v>
      </c>
      <c r="D497" s="4" t="s">
        <v>1955</v>
      </c>
      <c r="E497" s="4" t="s">
        <v>1888</v>
      </c>
      <c r="F497" s="1" t="s">
        <v>1889</v>
      </c>
      <c r="G497" s="9">
        <v>761897.49</v>
      </c>
      <c r="H497" s="9">
        <v>1</v>
      </c>
      <c r="I497" s="9">
        <v>0</v>
      </c>
      <c r="J497" s="9">
        <v>1</v>
      </c>
      <c r="K497" s="47" t="s">
        <v>1890</v>
      </c>
      <c r="L497" s="9" t="s">
        <v>19</v>
      </c>
    </row>
    <row r="498" spans="1:12" ht="75" x14ac:dyDescent="0.25">
      <c r="A498" s="6">
        <v>437</v>
      </c>
      <c r="B498" s="7">
        <v>2087</v>
      </c>
      <c r="C498" s="31" t="s">
        <v>17</v>
      </c>
      <c r="D498" s="7" t="s">
        <v>711</v>
      </c>
      <c r="E498" s="7" t="s">
        <v>712</v>
      </c>
      <c r="F498" s="8">
        <v>12.8</v>
      </c>
      <c r="G498" s="5">
        <v>335582.65</v>
      </c>
      <c r="H498" s="9">
        <v>39486.15</v>
      </c>
      <c r="I498" s="9">
        <v>0</v>
      </c>
      <c r="J498" s="9">
        <f t="shared" ref="J498:J504" si="63">H498-I498</f>
        <v>39486.15</v>
      </c>
      <c r="K498" s="4" t="s">
        <v>1272</v>
      </c>
      <c r="L498" s="9" t="s">
        <v>19</v>
      </c>
    </row>
    <row r="499" spans="1:12" ht="75" x14ac:dyDescent="0.25">
      <c r="A499" s="6">
        <v>438</v>
      </c>
      <c r="B499" s="7">
        <v>2095</v>
      </c>
      <c r="C499" s="31" t="s">
        <v>17</v>
      </c>
      <c r="D499" s="7" t="s">
        <v>713</v>
      </c>
      <c r="E499" s="7" t="s">
        <v>714</v>
      </c>
      <c r="F499" s="8">
        <v>12.7</v>
      </c>
      <c r="G499" s="5">
        <v>335582.65</v>
      </c>
      <c r="H499" s="9">
        <v>39177.67</v>
      </c>
      <c r="I499" s="9">
        <v>0</v>
      </c>
      <c r="J499" s="9">
        <f t="shared" si="63"/>
        <v>39177.67</v>
      </c>
      <c r="K499" s="4" t="s">
        <v>1273</v>
      </c>
      <c r="L499" s="9" t="s">
        <v>19</v>
      </c>
    </row>
    <row r="500" spans="1:12" ht="75" x14ac:dyDescent="0.25">
      <c r="A500" s="6">
        <v>439</v>
      </c>
      <c r="B500" s="7">
        <v>2096</v>
      </c>
      <c r="C500" s="31" t="s">
        <v>17</v>
      </c>
      <c r="D500" s="7" t="s">
        <v>715</v>
      </c>
      <c r="E500" s="7" t="s">
        <v>716</v>
      </c>
      <c r="F500" s="8">
        <v>17.600000000000001</v>
      </c>
      <c r="G500" s="5">
        <v>464652.9</v>
      </c>
      <c r="H500" s="9">
        <v>54293.46</v>
      </c>
      <c r="I500" s="9">
        <v>0</v>
      </c>
      <c r="J500" s="9">
        <f t="shared" si="63"/>
        <v>54293.46</v>
      </c>
      <c r="K500" s="4" t="s">
        <v>1274</v>
      </c>
      <c r="L500" s="9" t="s">
        <v>19</v>
      </c>
    </row>
    <row r="501" spans="1:12" ht="75" x14ac:dyDescent="0.25">
      <c r="A501" s="6">
        <v>440</v>
      </c>
      <c r="B501" s="7">
        <v>2111</v>
      </c>
      <c r="C501" s="31" t="s">
        <v>17</v>
      </c>
      <c r="D501" s="7" t="s">
        <v>717</v>
      </c>
      <c r="E501" s="7" t="s">
        <v>718</v>
      </c>
      <c r="F501" s="8">
        <v>12.8</v>
      </c>
      <c r="G501" s="5">
        <v>335582.65</v>
      </c>
      <c r="H501" s="9">
        <v>39486.15</v>
      </c>
      <c r="I501" s="9">
        <v>0</v>
      </c>
      <c r="J501" s="9">
        <f t="shared" si="63"/>
        <v>39486.15</v>
      </c>
      <c r="K501" s="4" t="s">
        <v>1275</v>
      </c>
      <c r="L501" s="9" t="s">
        <v>19</v>
      </c>
    </row>
    <row r="502" spans="1:12" ht="75" x14ac:dyDescent="0.25">
      <c r="A502" s="6">
        <v>441</v>
      </c>
      <c r="B502" s="7">
        <v>2112</v>
      </c>
      <c r="C502" s="31" t="s">
        <v>17</v>
      </c>
      <c r="D502" s="7" t="s">
        <v>719</v>
      </c>
      <c r="E502" s="7" t="s">
        <v>720</v>
      </c>
      <c r="F502" s="8">
        <v>17.600000000000001</v>
      </c>
      <c r="G502" s="5">
        <v>464652.9</v>
      </c>
      <c r="H502" s="9">
        <v>54293.46</v>
      </c>
      <c r="I502" s="9">
        <v>0</v>
      </c>
      <c r="J502" s="9">
        <f t="shared" si="63"/>
        <v>54293.46</v>
      </c>
      <c r="K502" s="4" t="s">
        <v>1276</v>
      </c>
      <c r="L502" s="9" t="s">
        <v>19</v>
      </c>
    </row>
    <row r="503" spans="1:12" s="45" customFormat="1" ht="55.15" customHeight="1" x14ac:dyDescent="0.25">
      <c r="A503" s="6">
        <v>442</v>
      </c>
      <c r="B503" s="4">
        <v>2101</v>
      </c>
      <c r="C503" s="4" t="s">
        <v>1926</v>
      </c>
      <c r="D503" s="4" t="s">
        <v>1925</v>
      </c>
      <c r="E503" s="4" t="s">
        <v>1670</v>
      </c>
      <c r="F503" s="10">
        <v>12.6</v>
      </c>
      <c r="G503" s="9" t="s">
        <v>18</v>
      </c>
      <c r="H503" s="9">
        <v>1</v>
      </c>
      <c r="I503" s="9">
        <v>0</v>
      </c>
      <c r="J503" s="9">
        <v>1</v>
      </c>
      <c r="K503" s="47" t="s">
        <v>1701</v>
      </c>
      <c r="L503" s="9" t="s">
        <v>19</v>
      </c>
    </row>
    <row r="504" spans="1:12" ht="75" x14ac:dyDescent="0.25">
      <c r="A504" s="6">
        <v>443</v>
      </c>
      <c r="B504" s="7">
        <v>2115</v>
      </c>
      <c r="C504" s="31" t="s">
        <v>17</v>
      </c>
      <c r="D504" s="7" t="s">
        <v>721</v>
      </c>
      <c r="E504" s="7" t="s">
        <v>722</v>
      </c>
      <c r="F504" s="8">
        <v>13.3</v>
      </c>
      <c r="G504" s="5">
        <v>335582.65</v>
      </c>
      <c r="H504" s="9">
        <v>41028.58</v>
      </c>
      <c r="I504" s="9">
        <v>0</v>
      </c>
      <c r="J504" s="9">
        <f t="shared" si="63"/>
        <v>41028.58</v>
      </c>
      <c r="K504" s="4" t="s">
        <v>1277</v>
      </c>
      <c r="L504" s="9" t="s">
        <v>19</v>
      </c>
    </row>
    <row r="505" spans="1:12" ht="75" x14ac:dyDescent="0.25">
      <c r="A505" s="6">
        <v>444</v>
      </c>
      <c r="B505" s="7">
        <v>2118</v>
      </c>
      <c r="C505" s="31" t="s">
        <v>17</v>
      </c>
      <c r="D505" s="7" t="s">
        <v>723</v>
      </c>
      <c r="E505" s="7" t="s">
        <v>724</v>
      </c>
      <c r="F505" s="8">
        <v>13.4</v>
      </c>
      <c r="G505" s="5">
        <v>335582.65</v>
      </c>
      <c r="H505" s="9">
        <v>41337.07</v>
      </c>
      <c r="I505" s="9">
        <v>0</v>
      </c>
      <c r="J505" s="9">
        <f t="shared" ref="J505:J509" si="64">H505-I505</f>
        <v>41337.07</v>
      </c>
      <c r="K505" s="4" t="s">
        <v>1278</v>
      </c>
      <c r="L505" s="9" t="s">
        <v>19</v>
      </c>
    </row>
    <row r="506" spans="1:12" ht="75" x14ac:dyDescent="0.25">
      <c r="A506" s="6">
        <v>445</v>
      </c>
      <c r="B506" s="7">
        <v>2119</v>
      </c>
      <c r="C506" s="31" t="s">
        <v>17</v>
      </c>
      <c r="D506" s="7" t="s">
        <v>725</v>
      </c>
      <c r="E506" s="7" t="s">
        <v>726</v>
      </c>
      <c r="F506" s="8">
        <v>13.2</v>
      </c>
      <c r="G506" s="5">
        <v>335582.65</v>
      </c>
      <c r="H506" s="9">
        <v>40720.089999999997</v>
      </c>
      <c r="I506" s="9">
        <v>0</v>
      </c>
      <c r="J506" s="9">
        <f t="shared" si="64"/>
        <v>40720.089999999997</v>
      </c>
      <c r="K506" s="4" t="s">
        <v>1279</v>
      </c>
      <c r="L506" s="9" t="s">
        <v>19</v>
      </c>
    </row>
    <row r="507" spans="1:12" ht="82.5" x14ac:dyDescent="0.25">
      <c r="A507" s="6">
        <v>446</v>
      </c>
      <c r="B507" s="7">
        <v>2131</v>
      </c>
      <c r="C507" s="31" t="s">
        <v>17</v>
      </c>
      <c r="D507" s="7" t="s">
        <v>727</v>
      </c>
      <c r="E507" s="7" t="s">
        <v>728</v>
      </c>
      <c r="F507" s="8">
        <v>12.8</v>
      </c>
      <c r="G507" s="5">
        <v>335582.65</v>
      </c>
      <c r="H507" s="9">
        <v>39486.15</v>
      </c>
      <c r="I507" s="9">
        <v>0</v>
      </c>
      <c r="J507" s="9">
        <f t="shared" si="64"/>
        <v>39486.15</v>
      </c>
      <c r="K507" s="4" t="s">
        <v>1280</v>
      </c>
      <c r="L507" s="9" t="s">
        <v>19</v>
      </c>
    </row>
    <row r="508" spans="1:12" ht="75" x14ac:dyDescent="0.25">
      <c r="A508" s="6">
        <v>447</v>
      </c>
      <c r="B508" s="7">
        <v>2133</v>
      </c>
      <c r="C508" s="31" t="s">
        <v>17</v>
      </c>
      <c r="D508" s="7" t="s">
        <v>729</v>
      </c>
      <c r="E508" s="7" t="s">
        <v>730</v>
      </c>
      <c r="F508" s="8">
        <v>18.3</v>
      </c>
      <c r="G508" s="5">
        <v>464652.9</v>
      </c>
      <c r="H508" s="9">
        <v>56452.86</v>
      </c>
      <c r="I508" s="9">
        <v>0</v>
      </c>
      <c r="J508" s="9">
        <f t="shared" si="64"/>
        <v>56452.86</v>
      </c>
      <c r="K508" s="4" t="s">
        <v>1281</v>
      </c>
      <c r="L508" s="9" t="s">
        <v>19</v>
      </c>
    </row>
    <row r="509" spans="1:12" ht="75" x14ac:dyDescent="0.25">
      <c r="A509" s="6">
        <v>448</v>
      </c>
      <c r="B509" s="7">
        <v>2134</v>
      </c>
      <c r="C509" s="31" t="s">
        <v>17</v>
      </c>
      <c r="D509" s="7" t="s">
        <v>731</v>
      </c>
      <c r="E509" s="7" t="s">
        <v>732</v>
      </c>
      <c r="F509" s="8">
        <v>12.6</v>
      </c>
      <c r="G509" s="5">
        <v>335582.65</v>
      </c>
      <c r="H509" s="9">
        <v>38869.18</v>
      </c>
      <c r="I509" s="9">
        <v>0</v>
      </c>
      <c r="J509" s="9">
        <f t="shared" si="64"/>
        <v>38869.18</v>
      </c>
      <c r="K509" s="4" t="s">
        <v>1282</v>
      </c>
      <c r="L509" s="9" t="s">
        <v>19</v>
      </c>
    </row>
    <row r="510" spans="1:12" ht="75" x14ac:dyDescent="0.25">
      <c r="A510" s="6">
        <v>449</v>
      </c>
      <c r="B510" s="7">
        <v>2199</v>
      </c>
      <c r="C510" s="31" t="s">
        <v>17</v>
      </c>
      <c r="D510" s="7" t="s">
        <v>733</v>
      </c>
      <c r="E510" s="7" t="s">
        <v>734</v>
      </c>
      <c r="F510" s="8">
        <v>13.1</v>
      </c>
      <c r="G510" s="5">
        <v>335582.65</v>
      </c>
      <c r="H510" s="9">
        <v>40411.61</v>
      </c>
      <c r="I510" s="9">
        <v>0</v>
      </c>
      <c r="J510" s="9">
        <f t="shared" ref="J510:J521" si="65">H510-I510</f>
        <v>40411.61</v>
      </c>
      <c r="K510" s="4" t="s">
        <v>1283</v>
      </c>
      <c r="L510" s="9" t="s">
        <v>19</v>
      </c>
    </row>
    <row r="511" spans="1:12" ht="75" x14ac:dyDescent="0.25">
      <c r="A511" s="6">
        <v>450</v>
      </c>
      <c r="B511" s="7">
        <v>2200</v>
      </c>
      <c r="C511" s="31" t="s">
        <v>17</v>
      </c>
      <c r="D511" s="7" t="s">
        <v>735</v>
      </c>
      <c r="E511" s="7" t="s">
        <v>736</v>
      </c>
      <c r="F511" s="8">
        <v>17.899999999999999</v>
      </c>
      <c r="G511" s="5">
        <v>464652.9</v>
      </c>
      <c r="H511" s="9">
        <v>55218.92</v>
      </c>
      <c r="I511" s="9">
        <v>0</v>
      </c>
      <c r="J511" s="9">
        <f t="shared" si="65"/>
        <v>55218.92</v>
      </c>
      <c r="K511" s="4" t="s">
        <v>1284</v>
      </c>
      <c r="L511" s="9" t="s">
        <v>19</v>
      </c>
    </row>
    <row r="512" spans="1:12" ht="82.5" x14ac:dyDescent="0.25">
      <c r="A512" s="6">
        <v>451</v>
      </c>
      <c r="B512" s="7">
        <v>2212</v>
      </c>
      <c r="C512" s="31" t="s">
        <v>17</v>
      </c>
      <c r="D512" s="7" t="s">
        <v>737</v>
      </c>
      <c r="E512" s="7" t="s">
        <v>738</v>
      </c>
      <c r="F512" s="8">
        <v>17.600000000000001</v>
      </c>
      <c r="G512" s="5">
        <v>464652.9</v>
      </c>
      <c r="H512" s="9">
        <v>54293.46</v>
      </c>
      <c r="I512" s="9">
        <v>0</v>
      </c>
      <c r="J512" s="9">
        <f t="shared" si="65"/>
        <v>54293.46</v>
      </c>
      <c r="K512" s="4" t="s">
        <v>1285</v>
      </c>
      <c r="L512" s="9" t="s">
        <v>19</v>
      </c>
    </row>
    <row r="513" spans="1:12" ht="75" x14ac:dyDescent="0.25">
      <c r="A513" s="6">
        <v>452</v>
      </c>
      <c r="B513" s="7">
        <v>2218</v>
      </c>
      <c r="C513" s="31" t="s">
        <v>17</v>
      </c>
      <c r="D513" s="7" t="s">
        <v>739</v>
      </c>
      <c r="E513" s="7" t="s">
        <v>740</v>
      </c>
      <c r="F513" s="8">
        <v>22.2</v>
      </c>
      <c r="G513" s="5">
        <v>567909.1</v>
      </c>
      <c r="H513" s="9">
        <v>68483.8</v>
      </c>
      <c r="I513" s="9">
        <v>0</v>
      </c>
      <c r="J513" s="9">
        <f t="shared" si="65"/>
        <v>68483.8</v>
      </c>
      <c r="K513" s="4" t="s">
        <v>1286</v>
      </c>
      <c r="L513" s="9" t="s">
        <v>19</v>
      </c>
    </row>
    <row r="514" spans="1:12" ht="75" x14ac:dyDescent="0.25">
      <c r="A514" s="6">
        <v>453</v>
      </c>
      <c r="B514" s="7">
        <v>2220</v>
      </c>
      <c r="C514" s="31" t="s">
        <v>17</v>
      </c>
      <c r="D514" s="7" t="s">
        <v>741</v>
      </c>
      <c r="E514" s="7" t="s">
        <v>742</v>
      </c>
      <c r="F514" s="8">
        <v>22.4</v>
      </c>
      <c r="G514" s="5">
        <v>578234.72</v>
      </c>
      <c r="H514" s="9">
        <v>69100.77</v>
      </c>
      <c r="I514" s="9">
        <v>0</v>
      </c>
      <c r="J514" s="9">
        <f t="shared" si="65"/>
        <v>69100.77</v>
      </c>
      <c r="K514" s="4" t="s">
        <v>1287</v>
      </c>
      <c r="L514" s="9" t="s">
        <v>19</v>
      </c>
    </row>
    <row r="515" spans="1:12" ht="52.5" x14ac:dyDescent="0.25">
      <c r="A515" s="6">
        <v>454</v>
      </c>
      <c r="B515" s="7">
        <v>2412</v>
      </c>
      <c r="C515" s="31" t="s">
        <v>17</v>
      </c>
      <c r="D515" s="7" t="s">
        <v>743</v>
      </c>
      <c r="E515" s="7" t="s">
        <v>744</v>
      </c>
      <c r="F515" s="8">
        <v>18.5</v>
      </c>
      <c r="G515" s="5">
        <v>490466.95</v>
      </c>
      <c r="H515" s="9">
        <v>57069.83</v>
      </c>
      <c r="I515" s="9">
        <v>0</v>
      </c>
      <c r="J515" s="9">
        <f t="shared" si="65"/>
        <v>57069.83</v>
      </c>
      <c r="K515" s="4" t="s">
        <v>1288</v>
      </c>
      <c r="L515" s="9" t="s">
        <v>19</v>
      </c>
    </row>
    <row r="516" spans="1:12" ht="60" x14ac:dyDescent="0.25">
      <c r="A516" s="6">
        <v>455</v>
      </c>
      <c r="B516" s="7">
        <v>2635</v>
      </c>
      <c r="C516" s="31" t="s">
        <v>17</v>
      </c>
      <c r="D516" s="7" t="s">
        <v>745</v>
      </c>
      <c r="E516" s="7" t="s">
        <v>746</v>
      </c>
      <c r="F516" s="8">
        <v>29.3</v>
      </c>
      <c r="G516" s="5">
        <v>756351.67</v>
      </c>
      <c r="H516" s="9">
        <v>376327.38</v>
      </c>
      <c r="I516" s="9">
        <v>0</v>
      </c>
      <c r="J516" s="9">
        <f>H516-I516</f>
        <v>376327.38</v>
      </c>
      <c r="K516" s="4" t="s">
        <v>1289</v>
      </c>
      <c r="L516" s="9" t="s">
        <v>19</v>
      </c>
    </row>
    <row r="517" spans="1:12" ht="60" x14ac:dyDescent="0.25">
      <c r="A517" s="6">
        <v>456</v>
      </c>
      <c r="B517" s="7">
        <v>2636</v>
      </c>
      <c r="C517" s="31" t="s">
        <v>17</v>
      </c>
      <c r="D517" s="7" t="s">
        <v>747</v>
      </c>
      <c r="E517" s="7" t="s">
        <v>748</v>
      </c>
      <c r="F517" s="8">
        <v>16.2</v>
      </c>
      <c r="G517" s="5">
        <v>418187.61</v>
      </c>
      <c r="H517" s="9">
        <v>208071.8</v>
      </c>
      <c r="I517" s="9">
        <v>0</v>
      </c>
      <c r="J517" s="9">
        <f>H517-I517</f>
        <v>208071.8</v>
      </c>
      <c r="K517" s="4" t="s">
        <v>1290</v>
      </c>
      <c r="L517" s="9" t="s">
        <v>19</v>
      </c>
    </row>
    <row r="518" spans="1:12" ht="60" x14ac:dyDescent="0.25">
      <c r="A518" s="6">
        <v>457</v>
      </c>
      <c r="B518" s="7">
        <v>2009</v>
      </c>
      <c r="C518" s="31" t="s">
        <v>749</v>
      </c>
      <c r="D518" s="7" t="s">
        <v>134</v>
      </c>
      <c r="E518" s="7" t="s">
        <v>750</v>
      </c>
      <c r="F518" s="8">
        <v>60.1</v>
      </c>
      <c r="G518" s="5">
        <v>1528633.28</v>
      </c>
      <c r="H518" s="9">
        <v>272835.40000000002</v>
      </c>
      <c r="I518" s="9">
        <v>54456.93</v>
      </c>
      <c r="J518" s="9">
        <f t="shared" si="65"/>
        <v>218378.47000000003</v>
      </c>
      <c r="K518" s="4" t="s">
        <v>1291</v>
      </c>
      <c r="L518" s="9" t="s">
        <v>19</v>
      </c>
    </row>
    <row r="519" spans="1:12" ht="60" x14ac:dyDescent="0.25">
      <c r="A519" s="6">
        <v>458</v>
      </c>
      <c r="B519" s="7">
        <v>2010</v>
      </c>
      <c r="C519" s="31" t="s">
        <v>749</v>
      </c>
      <c r="D519" s="7" t="s">
        <v>168</v>
      </c>
      <c r="E519" s="7" t="s">
        <v>751</v>
      </c>
      <c r="F519" s="8">
        <v>47.5</v>
      </c>
      <c r="G519" s="5">
        <v>1238416.2</v>
      </c>
      <c r="H519" s="9">
        <v>215635.3</v>
      </c>
      <c r="I519" s="9">
        <v>43040</v>
      </c>
      <c r="J519" s="9">
        <f t="shared" si="65"/>
        <v>172595.3</v>
      </c>
      <c r="K519" s="4" t="s">
        <v>1292</v>
      </c>
      <c r="L519" s="9" t="s">
        <v>19</v>
      </c>
    </row>
    <row r="520" spans="1:12" ht="60" x14ac:dyDescent="0.25">
      <c r="A520" s="6">
        <v>459</v>
      </c>
      <c r="B520" s="7">
        <v>2012</v>
      </c>
      <c r="C520" s="31" t="s">
        <v>749</v>
      </c>
      <c r="D520" s="7" t="s">
        <v>155</v>
      </c>
      <c r="E520" s="7" t="s">
        <v>752</v>
      </c>
      <c r="F520" s="8">
        <v>48.8</v>
      </c>
      <c r="G520" s="5">
        <v>1268800.49</v>
      </c>
      <c r="H520" s="9">
        <v>221536.9</v>
      </c>
      <c r="I520" s="9">
        <v>44217.94</v>
      </c>
      <c r="J520" s="9">
        <f t="shared" si="65"/>
        <v>177318.96</v>
      </c>
      <c r="K520" s="4" t="s">
        <v>1293</v>
      </c>
      <c r="L520" s="9" t="s">
        <v>19</v>
      </c>
    </row>
    <row r="521" spans="1:12" ht="60" x14ac:dyDescent="0.25">
      <c r="A521" s="6">
        <v>460</v>
      </c>
      <c r="B521" s="7">
        <v>2013</v>
      </c>
      <c r="C521" s="31" t="s">
        <v>749</v>
      </c>
      <c r="D521" s="7" t="s">
        <v>308</v>
      </c>
      <c r="E521" s="7" t="s">
        <v>753</v>
      </c>
      <c r="F521" s="8">
        <v>32.200000000000003</v>
      </c>
      <c r="G521" s="5">
        <v>871229.6</v>
      </c>
      <c r="H521" s="9">
        <v>146178.03</v>
      </c>
      <c r="I521" s="9">
        <v>29176.59</v>
      </c>
      <c r="J521" s="9">
        <f t="shared" si="65"/>
        <v>117001.44</v>
      </c>
      <c r="K521" s="4" t="s">
        <v>1294</v>
      </c>
      <c r="L521" s="9" t="s">
        <v>19</v>
      </c>
    </row>
    <row r="522" spans="1:12" ht="52.5" x14ac:dyDescent="0.25">
      <c r="A522" s="6">
        <v>461</v>
      </c>
      <c r="B522" s="7">
        <v>2020</v>
      </c>
      <c r="C522" s="31" t="s">
        <v>754</v>
      </c>
      <c r="D522" s="7" t="s">
        <v>86</v>
      </c>
      <c r="E522" s="7" t="s">
        <v>755</v>
      </c>
      <c r="F522" s="8">
        <v>45.4</v>
      </c>
      <c r="G522" s="14">
        <v>1189093.6499999999</v>
      </c>
      <c r="H522" s="9">
        <v>183992.44</v>
      </c>
      <c r="I522" s="9">
        <v>38426.269999999997</v>
      </c>
      <c r="J522" s="9">
        <f t="shared" ref="J522:J524" si="66">H522-I522</f>
        <v>145566.17000000001</v>
      </c>
      <c r="K522" s="4" t="s">
        <v>1295</v>
      </c>
      <c r="L522" s="9" t="s">
        <v>19</v>
      </c>
    </row>
    <row r="523" spans="1:12" ht="60" x14ac:dyDescent="0.25">
      <c r="A523" s="6">
        <v>462</v>
      </c>
      <c r="B523" s="7">
        <v>2033</v>
      </c>
      <c r="C523" s="31" t="s">
        <v>756</v>
      </c>
      <c r="D523" s="7" t="s">
        <v>137</v>
      </c>
      <c r="E523" s="7" t="s">
        <v>757</v>
      </c>
      <c r="F523" s="8">
        <v>64.599999999999994</v>
      </c>
      <c r="G523" s="5">
        <v>1630223.64</v>
      </c>
      <c r="H523" s="9">
        <v>299738.38</v>
      </c>
      <c r="I523" s="9">
        <v>57677.19</v>
      </c>
      <c r="J523" s="9">
        <f t="shared" si="66"/>
        <v>242061.19</v>
      </c>
      <c r="K523" s="4" t="s">
        <v>1296</v>
      </c>
      <c r="L523" s="9" t="s">
        <v>19</v>
      </c>
    </row>
    <row r="524" spans="1:12" ht="60" x14ac:dyDescent="0.25">
      <c r="A524" s="6">
        <v>463</v>
      </c>
      <c r="B524" s="7">
        <v>2036</v>
      </c>
      <c r="C524" s="31" t="s">
        <v>756</v>
      </c>
      <c r="D524" s="7" t="s">
        <v>758</v>
      </c>
      <c r="E524" s="7" t="s">
        <v>759</v>
      </c>
      <c r="F524" s="8">
        <v>30.6</v>
      </c>
      <c r="G524" s="5">
        <v>831632.42</v>
      </c>
      <c r="H524" s="9">
        <v>141981.34</v>
      </c>
      <c r="I524" s="9">
        <v>27320.77</v>
      </c>
      <c r="J524" s="9">
        <f t="shared" si="66"/>
        <v>114660.56999999999</v>
      </c>
      <c r="K524" s="4" t="s">
        <v>1297</v>
      </c>
      <c r="L524" s="9" t="s">
        <v>19</v>
      </c>
    </row>
    <row r="525" spans="1:12" ht="60" x14ac:dyDescent="0.25">
      <c r="A525" s="6">
        <v>464</v>
      </c>
      <c r="B525" s="7">
        <v>2403</v>
      </c>
      <c r="C525" s="7" t="s">
        <v>760</v>
      </c>
      <c r="D525" s="7" t="s">
        <v>190</v>
      </c>
      <c r="E525" s="7" t="s">
        <v>761</v>
      </c>
      <c r="F525" s="8">
        <v>58.9</v>
      </c>
      <c r="G525" s="5">
        <v>1501373.96</v>
      </c>
      <c r="H525" s="9">
        <v>922741.53</v>
      </c>
      <c r="I525" s="9">
        <v>208686.27</v>
      </c>
      <c r="J525" s="9">
        <f t="shared" ref="J525:J526" si="67">H525-I525</f>
        <v>714055.26</v>
      </c>
      <c r="K525" s="8" t="s">
        <v>1298</v>
      </c>
      <c r="L525" s="9" t="s">
        <v>19</v>
      </c>
    </row>
    <row r="526" spans="1:12" ht="60" x14ac:dyDescent="0.25">
      <c r="A526" s="6">
        <v>465</v>
      </c>
      <c r="B526" s="7" t="s">
        <v>762</v>
      </c>
      <c r="C526" s="7" t="s">
        <v>760</v>
      </c>
      <c r="D526" s="7" t="s">
        <v>120</v>
      </c>
      <c r="E526" s="7" t="s">
        <v>763</v>
      </c>
      <c r="F526" s="8">
        <v>48.3</v>
      </c>
      <c r="G526" s="5">
        <v>1257127.28</v>
      </c>
      <c r="H526" s="9">
        <v>756679.38</v>
      </c>
      <c r="I526" s="9">
        <v>171129.83</v>
      </c>
      <c r="J526" s="9">
        <f t="shared" si="67"/>
        <v>585549.55000000005</v>
      </c>
      <c r="K526" s="4" t="s">
        <v>1299</v>
      </c>
      <c r="L526" s="9" t="s">
        <v>19</v>
      </c>
    </row>
    <row r="527" spans="1:12" x14ac:dyDescent="0.25">
      <c r="A527" s="48"/>
      <c r="B527" s="86"/>
      <c r="C527" s="86"/>
      <c r="D527" s="86"/>
      <c r="E527" s="86"/>
      <c r="F527" s="86"/>
      <c r="G527" s="86"/>
      <c r="H527" s="86"/>
      <c r="I527" s="86"/>
      <c r="J527" s="86"/>
      <c r="K527" s="86"/>
      <c r="L527" s="86"/>
    </row>
    <row r="528" spans="1:12" ht="127.5" x14ac:dyDescent="0.25">
      <c r="A528" s="4">
        <v>1</v>
      </c>
      <c r="B528" s="1" t="s">
        <v>783</v>
      </c>
      <c r="C528" s="4" t="s">
        <v>784</v>
      </c>
      <c r="D528" s="4" t="s">
        <v>782</v>
      </c>
      <c r="E528" s="4" t="s">
        <v>785</v>
      </c>
      <c r="F528" s="9" t="s">
        <v>786</v>
      </c>
      <c r="G528" s="9">
        <v>0</v>
      </c>
      <c r="H528" s="9">
        <v>1</v>
      </c>
      <c r="I528" s="9">
        <v>0</v>
      </c>
      <c r="J528" s="9">
        <f t="shared" ref="J528:J541" si="68">H528-I528</f>
        <v>1</v>
      </c>
      <c r="K528" s="46" t="s">
        <v>2049</v>
      </c>
      <c r="L528" s="9" t="s">
        <v>19</v>
      </c>
    </row>
    <row r="529" spans="1:12" ht="60" x14ac:dyDescent="0.25">
      <c r="A529" s="4">
        <v>2</v>
      </c>
      <c r="B529" s="1" t="s">
        <v>787</v>
      </c>
      <c r="C529" s="4" t="s">
        <v>788</v>
      </c>
      <c r="D529" s="4" t="s">
        <v>782</v>
      </c>
      <c r="E529" s="4" t="s">
        <v>18</v>
      </c>
      <c r="F529" s="9" t="s">
        <v>789</v>
      </c>
      <c r="G529" s="9" t="s">
        <v>18</v>
      </c>
      <c r="H529" s="9">
        <v>1</v>
      </c>
      <c r="I529" s="9">
        <v>0</v>
      </c>
      <c r="J529" s="9">
        <f t="shared" si="68"/>
        <v>1</v>
      </c>
      <c r="K529" s="46" t="s">
        <v>2050</v>
      </c>
      <c r="L529" s="9" t="s">
        <v>19</v>
      </c>
    </row>
    <row r="530" spans="1:12" ht="60" x14ac:dyDescent="0.25">
      <c r="A530" s="4">
        <v>4</v>
      </c>
      <c r="B530" s="1" t="s">
        <v>791</v>
      </c>
      <c r="C530" s="4" t="s">
        <v>792</v>
      </c>
      <c r="D530" s="4" t="s">
        <v>782</v>
      </c>
      <c r="E530" s="4" t="s">
        <v>18</v>
      </c>
      <c r="F530" s="9" t="s">
        <v>793</v>
      </c>
      <c r="G530" s="9" t="s">
        <v>18</v>
      </c>
      <c r="H530" s="9">
        <v>1</v>
      </c>
      <c r="I530" s="9">
        <v>0</v>
      </c>
      <c r="J530" s="9">
        <f t="shared" si="68"/>
        <v>1</v>
      </c>
      <c r="K530" s="46" t="s">
        <v>2051</v>
      </c>
      <c r="L530" s="9" t="s">
        <v>19</v>
      </c>
    </row>
    <row r="531" spans="1:12" ht="150" x14ac:dyDescent="0.25">
      <c r="A531" s="4">
        <v>6</v>
      </c>
      <c r="B531" s="1" t="s">
        <v>795</v>
      </c>
      <c r="C531" s="4" t="s">
        <v>28</v>
      </c>
      <c r="D531" s="4" t="s">
        <v>782</v>
      </c>
      <c r="E531" s="4" t="s">
        <v>796</v>
      </c>
      <c r="F531" s="9" t="s">
        <v>797</v>
      </c>
      <c r="G531" s="9">
        <v>0</v>
      </c>
      <c r="H531" s="9">
        <v>1</v>
      </c>
      <c r="I531" s="9">
        <v>0</v>
      </c>
      <c r="J531" s="9">
        <f t="shared" si="68"/>
        <v>1</v>
      </c>
      <c r="K531" s="46" t="s">
        <v>2052</v>
      </c>
      <c r="L531" s="9" t="s">
        <v>19</v>
      </c>
    </row>
    <row r="532" spans="1:12" ht="97.5" x14ac:dyDescent="0.25">
      <c r="A532" s="4">
        <v>7</v>
      </c>
      <c r="B532" s="1" t="s">
        <v>798</v>
      </c>
      <c r="C532" s="4" t="s">
        <v>799</v>
      </c>
      <c r="D532" s="4" t="s">
        <v>782</v>
      </c>
      <c r="E532" s="4" t="s">
        <v>2043</v>
      </c>
      <c r="F532" s="9" t="s">
        <v>800</v>
      </c>
      <c r="G532" s="9" t="s">
        <v>18</v>
      </c>
      <c r="H532" s="9">
        <v>1</v>
      </c>
      <c r="I532" s="9">
        <v>0</v>
      </c>
      <c r="J532" s="9">
        <f t="shared" si="68"/>
        <v>1</v>
      </c>
      <c r="K532" s="46" t="s">
        <v>2053</v>
      </c>
      <c r="L532" s="9" t="s">
        <v>19</v>
      </c>
    </row>
    <row r="533" spans="1:12" ht="97.5" x14ac:dyDescent="0.25">
      <c r="A533" s="4">
        <v>8</v>
      </c>
      <c r="B533" s="1" t="s">
        <v>801</v>
      </c>
      <c r="C533" s="4" t="s">
        <v>37</v>
      </c>
      <c r="D533" s="4" t="s">
        <v>782</v>
      </c>
      <c r="E533" s="4" t="s">
        <v>802</v>
      </c>
      <c r="F533" s="9" t="s">
        <v>803</v>
      </c>
      <c r="G533" s="9" t="s">
        <v>18</v>
      </c>
      <c r="H533" s="9">
        <v>801866</v>
      </c>
      <c r="I533" s="9">
        <v>200633.60000000001</v>
      </c>
      <c r="J533" s="9">
        <f t="shared" si="68"/>
        <v>601232.4</v>
      </c>
      <c r="K533" s="46" t="s">
        <v>2054</v>
      </c>
      <c r="L533" s="9" t="s">
        <v>19</v>
      </c>
    </row>
    <row r="534" spans="1:12" ht="120" x14ac:dyDescent="0.25">
      <c r="A534" s="4">
        <v>9</v>
      </c>
      <c r="B534" s="1" t="s">
        <v>804</v>
      </c>
      <c r="C534" s="4" t="s">
        <v>805</v>
      </c>
      <c r="D534" s="4" t="s">
        <v>782</v>
      </c>
      <c r="E534" s="4" t="s">
        <v>806</v>
      </c>
      <c r="F534" s="9" t="s">
        <v>807</v>
      </c>
      <c r="G534" s="9">
        <v>0</v>
      </c>
      <c r="H534" s="9">
        <v>1</v>
      </c>
      <c r="I534" s="9">
        <v>0</v>
      </c>
      <c r="J534" s="9">
        <f t="shared" si="68"/>
        <v>1</v>
      </c>
      <c r="K534" s="46" t="s">
        <v>2055</v>
      </c>
      <c r="L534" s="9" t="s">
        <v>19</v>
      </c>
    </row>
    <row r="535" spans="1:12" ht="127.5" x14ac:dyDescent="0.25">
      <c r="A535" s="4">
        <v>10</v>
      </c>
      <c r="B535" s="1" t="s">
        <v>808</v>
      </c>
      <c r="C535" s="4" t="s">
        <v>809</v>
      </c>
      <c r="D535" s="4" t="s">
        <v>782</v>
      </c>
      <c r="E535" s="4" t="s">
        <v>810</v>
      </c>
      <c r="F535" s="9" t="s">
        <v>811</v>
      </c>
      <c r="G535" s="9">
        <v>0</v>
      </c>
      <c r="H535" s="9">
        <v>1</v>
      </c>
      <c r="I535" s="9">
        <v>0</v>
      </c>
      <c r="J535" s="9">
        <f t="shared" si="68"/>
        <v>1</v>
      </c>
      <c r="K535" s="46" t="s">
        <v>2082</v>
      </c>
      <c r="L535" s="9" t="s">
        <v>19</v>
      </c>
    </row>
    <row r="536" spans="1:12" ht="127.5" x14ac:dyDescent="0.25">
      <c r="A536" s="4">
        <v>11</v>
      </c>
      <c r="B536" s="1" t="s">
        <v>812</v>
      </c>
      <c r="C536" s="4" t="s">
        <v>813</v>
      </c>
      <c r="D536" s="4" t="s">
        <v>782</v>
      </c>
      <c r="E536" s="4" t="s">
        <v>814</v>
      </c>
      <c r="F536" s="9" t="s">
        <v>815</v>
      </c>
      <c r="G536" s="9">
        <v>0</v>
      </c>
      <c r="H536" s="9">
        <v>1</v>
      </c>
      <c r="I536" s="9">
        <v>0</v>
      </c>
      <c r="J536" s="9">
        <f t="shared" si="68"/>
        <v>1</v>
      </c>
      <c r="K536" s="46" t="s">
        <v>2056</v>
      </c>
      <c r="L536" s="9" t="s">
        <v>19</v>
      </c>
    </row>
    <row r="537" spans="1:12" ht="112.5" x14ac:dyDescent="0.25">
      <c r="A537" s="4">
        <v>12</v>
      </c>
      <c r="B537" s="1" t="s">
        <v>817</v>
      </c>
      <c r="C537" s="4" t="s">
        <v>818</v>
      </c>
      <c r="D537" s="4" t="s">
        <v>782</v>
      </c>
      <c r="E537" s="4" t="s">
        <v>819</v>
      </c>
      <c r="F537" s="9" t="s">
        <v>820</v>
      </c>
      <c r="G537" s="9">
        <v>0</v>
      </c>
      <c r="H537" s="9">
        <v>1</v>
      </c>
      <c r="I537" s="9">
        <v>0</v>
      </c>
      <c r="J537" s="9">
        <f t="shared" si="68"/>
        <v>1</v>
      </c>
      <c r="K537" s="46" t="s">
        <v>2057</v>
      </c>
      <c r="L537" s="9" t="s">
        <v>19</v>
      </c>
    </row>
    <row r="538" spans="1:12" ht="112.5" x14ac:dyDescent="0.25">
      <c r="A538" s="4">
        <v>13</v>
      </c>
      <c r="B538" s="1" t="s">
        <v>821</v>
      </c>
      <c r="C538" s="4" t="s">
        <v>822</v>
      </c>
      <c r="D538" s="4" t="s">
        <v>782</v>
      </c>
      <c r="E538" s="4" t="s">
        <v>823</v>
      </c>
      <c r="F538" s="9" t="s">
        <v>824</v>
      </c>
      <c r="G538" s="9">
        <v>0</v>
      </c>
      <c r="H538" s="9">
        <v>1</v>
      </c>
      <c r="I538" s="9">
        <v>0</v>
      </c>
      <c r="J538" s="9">
        <f t="shared" si="68"/>
        <v>1</v>
      </c>
      <c r="K538" s="46" t="s">
        <v>2058</v>
      </c>
      <c r="L538" s="9" t="s">
        <v>19</v>
      </c>
    </row>
    <row r="539" spans="1:12" ht="127.5" x14ac:dyDescent="0.25">
      <c r="A539" s="4">
        <v>14</v>
      </c>
      <c r="B539" s="1" t="s">
        <v>825</v>
      </c>
      <c r="C539" s="4" t="s">
        <v>826</v>
      </c>
      <c r="D539" s="4" t="s">
        <v>782</v>
      </c>
      <c r="E539" s="4" t="s">
        <v>827</v>
      </c>
      <c r="F539" s="9" t="s">
        <v>828</v>
      </c>
      <c r="G539" s="9">
        <v>0</v>
      </c>
      <c r="H539" s="9">
        <v>1</v>
      </c>
      <c r="I539" s="9">
        <v>0</v>
      </c>
      <c r="J539" s="9">
        <f t="shared" si="68"/>
        <v>1</v>
      </c>
      <c r="K539" s="46" t="s">
        <v>2059</v>
      </c>
      <c r="L539" s="9" t="s">
        <v>19</v>
      </c>
    </row>
    <row r="540" spans="1:12" ht="120" x14ac:dyDescent="0.25">
      <c r="A540" s="4">
        <v>15</v>
      </c>
      <c r="B540" s="1" t="s">
        <v>829</v>
      </c>
      <c r="C540" s="7" t="s">
        <v>830</v>
      </c>
      <c r="D540" s="4" t="s">
        <v>831</v>
      </c>
      <c r="E540" s="7" t="s">
        <v>832</v>
      </c>
      <c r="F540" s="7" t="s">
        <v>833</v>
      </c>
      <c r="G540" s="5">
        <v>0</v>
      </c>
      <c r="H540" s="9">
        <v>1</v>
      </c>
      <c r="I540" s="9">
        <v>0</v>
      </c>
      <c r="J540" s="9">
        <f>H540-I540</f>
        <v>1</v>
      </c>
      <c r="K540" s="46" t="s">
        <v>2060</v>
      </c>
      <c r="L540" s="9" t="s">
        <v>19</v>
      </c>
    </row>
    <row r="541" spans="1:12" ht="120" x14ac:dyDescent="0.25">
      <c r="A541" s="4">
        <v>16</v>
      </c>
      <c r="B541" s="1" t="s">
        <v>834</v>
      </c>
      <c r="C541" s="4" t="s">
        <v>835</v>
      </c>
      <c r="D541" s="4" t="s">
        <v>782</v>
      </c>
      <c r="E541" s="4" t="s">
        <v>836</v>
      </c>
      <c r="F541" s="9" t="s">
        <v>837</v>
      </c>
      <c r="G541" s="9">
        <v>0</v>
      </c>
      <c r="H541" s="9">
        <v>1</v>
      </c>
      <c r="I541" s="9">
        <v>0</v>
      </c>
      <c r="J541" s="9">
        <f t="shared" si="68"/>
        <v>1</v>
      </c>
      <c r="K541" s="46" t="s">
        <v>2061</v>
      </c>
      <c r="L541" s="9" t="s">
        <v>19</v>
      </c>
    </row>
    <row r="542" spans="1:12" ht="60" x14ac:dyDescent="0.25">
      <c r="A542" s="4">
        <v>17</v>
      </c>
      <c r="B542" s="1" t="s">
        <v>838</v>
      </c>
      <c r="C542" s="4" t="s">
        <v>839</v>
      </c>
      <c r="D542" s="4" t="s">
        <v>782</v>
      </c>
      <c r="E542" s="4" t="s">
        <v>18</v>
      </c>
      <c r="F542" s="9" t="s">
        <v>840</v>
      </c>
      <c r="G542" s="9" t="s">
        <v>18</v>
      </c>
      <c r="H542" s="9">
        <v>1</v>
      </c>
      <c r="I542" s="9">
        <v>0</v>
      </c>
      <c r="J542" s="9">
        <f t="shared" ref="J542:J555" si="69">H542-I542</f>
        <v>1</v>
      </c>
      <c r="K542" s="46" t="s">
        <v>2062</v>
      </c>
      <c r="L542" s="9" t="s">
        <v>19</v>
      </c>
    </row>
    <row r="543" spans="1:12" ht="120" x14ac:dyDescent="0.25">
      <c r="A543" s="4">
        <v>18</v>
      </c>
      <c r="B543" s="1" t="s">
        <v>842</v>
      </c>
      <c r="C543" s="4" t="s">
        <v>38</v>
      </c>
      <c r="D543" s="4" t="s">
        <v>782</v>
      </c>
      <c r="E543" s="4" t="s">
        <v>843</v>
      </c>
      <c r="F543" s="9" t="s">
        <v>844</v>
      </c>
      <c r="G543" s="9">
        <v>0</v>
      </c>
      <c r="H543" s="9">
        <v>1</v>
      </c>
      <c r="I543" s="9">
        <v>0</v>
      </c>
      <c r="J543" s="9">
        <f t="shared" si="69"/>
        <v>1</v>
      </c>
      <c r="K543" s="46" t="s">
        <v>2063</v>
      </c>
      <c r="L543" s="9" t="s">
        <v>19</v>
      </c>
    </row>
    <row r="544" spans="1:12" ht="97.5" x14ac:dyDescent="0.25">
      <c r="A544" s="4">
        <v>19</v>
      </c>
      <c r="B544" s="1" t="s">
        <v>845</v>
      </c>
      <c r="C544" s="4" t="s">
        <v>846</v>
      </c>
      <c r="D544" s="4" t="s">
        <v>782</v>
      </c>
      <c r="E544" s="4" t="s">
        <v>2044</v>
      </c>
      <c r="F544" s="9" t="s">
        <v>847</v>
      </c>
      <c r="G544" s="9" t="s">
        <v>18</v>
      </c>
      <c r="H544" s="9">
        <v>1</v>
      </c>
      <c r="I544" s="9">
        <v>0</v>
      </c>
      <c r="J544" s="9">
        <f t="shared" si="69"/>
        <v>1</v>
      </c>
      <c r="K544" s="46" t="s">
        <v>2064</v>
      </c>
      <c r="L544" s="9" t="s">
        <v>19</v>
      </c>
    </row>
    <row r="545" spans="1:12" ht="60" x14ac:dyDescent="0.25">
      <c r="A545" s="4">
        <v>20</v>
      </c>
      <c r="B545" s="1" t="s">
        <v>848</v>
      </c>
      <c r="C545" s="4" t="s">
        <v>849</v>
      </c>
      <c r="D545" s="4" t="s">
        <v>782</v>
      </c>
      <c r="E545" s="4" t="s">
        <v>18</v>
      </c>
      <c r="F545" s="9" t="s">
        <v>850</v>
      </c>
      <c r="G545" s="9" t="s">
        <v>18</v>
      </c>
      <c r="H545" s="9">
        <v>1</v>
      </c>
      <c r="I545" s="9">
        <v>0</v>
      </c>
      <c r="J545" s="9">
        <f t="shared" si="69"/>
        <v>1</v>
      </c>
      <c r="K545" s="46" t="s">
        <v>2065</v>
      </c>
      <c r="L545" s="9" t="s">
        <v>19</v>
      </c>
    </row>
    <row r="546" spans="1:12" ht="127.5" x14ac:dyDescent="0.25">
      <c r="A546" s="4">
        <v>21</v>
      </c>
      <c r="B546" s="1" t="s">
        <v>851</v>
      </c>
      <c r="C546" s="4" t="s">
        <v>852</v>
      </c>
      <c r="D546" s="4" t="s">
        <v>782</v>
      </c>
      <c r="E546" s="4" t="s">
        <v>853</v>
      </c>
      <c r="F546" s="9" t="s">
        <v>854</v>
      </c>
      <c r="G546" s="9">
        <v>0</v>
      </c>
      <c r="H546" s="9">
        <v>1</v>
      </c>
      <c r="I546" s="9">
        <v>0</v>
      </c>
      <c r="J546" s="9">
        <f t="shared" si="69"/>
        <v>1</v>
      </c>
      <c r="K546" s="46" t="s">
        <v>2066</v>
      </c>
      <c r="L546" s="9" t="s">
        <v>19</v>
      </c>
    </row>
    <row r="547" spans="1:12" ht="142.5" x14ac:dyDescent="0.25">
      <c r="A547" s="4">
        <v>22</v>
      </c>
      <c r="B547" s="1" t="s">
        <v>855</v>
      </c>
      <c r="C547" s="4" t="s">
        <v>856</v>
      </c>
      <c r="D547" s="4" t="s">
        <v>782</v>
      </c>
      <c r="E547" s="4" t="s">
        <v>857</v>
      </c>
      <c r="F547" s="9" t="s">
        <v>858</v>
      </c>
      <c r="G547" s="9">
        <v>0</v>
      </c>
      <c r="H547" s="9">
        <v>1</v>
      </c>
      <c r="I547" s="9">
        <v>0</v>
      </c>
      <c r="J547" s="9">
        <f t="shared" si="69"/>
        <v>1</v>
      </c>
      <c r="K547" s="46" t="s">
        <v>2068</v>
      </c>
      <c r="L547" s="9" t="s">
        <v>19</v>
      </c>
    </row>
    <row r="548" spans="1:12" ht="157.5" x14ac:dyDescent="0.25">
      <c r="A548" s="4">
        <v>23</v>
      </c>
      <c r="B548" s="1" t="s">
        <v>860</v>
      </c>
      <c r="C548" s="4" t="s">
        <v>861</v>
      </c>
      <c r="D548" s="4" t="s">
        <v>782</v>
      </c>
      <c r="E548" s="4" t="s">
        <v>862</v>
      </c>
      <c r="F548" s="35" t="s">
        <v>863</v>
      </c>
      <c r="G548" s="9">
        <v>0</v>
      </c>
      <c r="H548" s="9">
        <v>1</v>
      </c>
      <c r="I548" s="9">
        <v>0</v>
      </c>
      <c r="J548" s="9">
        <f t="shared" si="69"/>
        <v>1</v>
      </c>
      <c r="K548" s="46" t="s">
        <v>2067</v>
      </c>
      <c r="L548" s="9" t="s">
        <v>19</v>
      </c>
    </row>
    <row r="549" spans="1:12" ht="127.5" x14ac:dyDescent="0.25">
      <c r="A549" s="4">
        <v>25</v>
      </c>
      <c r="B549" s="1" t="s">
        <v>866</v>
      </c>
      <c r="C549" s="4" t="s">
        <v>867</v>
      </c>
      <c r="D549" s="4" t="s">
        <v>782</v>
      </c>
      <c r="E549" s="4" t="s">
        <v>868</v>
      </c>
      <c r="F549" s="9" t="s">
        <v>869</v>
      </c>
      <c r="G549" s="9">
        <v>0</v>
      </c>
      <c r="H549" s="9">
        <v>1</v>
      </c>
      <c r="I549" s="9">
        <v>0</v>
      </c>
      <c r="J549" s="9">
        <f t="shared" si="69"/>
        <v>1</v>
      </c>
      <c r="K549" s="46" t="s">
        <v>2069</v>
      </c>
      <c r="L549" s="9" t="s">
        <v>19</v>
      </c>
    </row>
    <row r="550" spans="1:12" ht="255" x14ac:dyDescent="0.25">
      <c r="A550" s="4">
        <v>26</v>
      </c>
      <c r="B550" s="1" t="s">
        <v>870</v>
      </c>
      <c r="C550" s="4" t="s">
        <v>871</v>
      </c>
      <c r="D550" s="4" t="s">
        <v>782</v>
      </c>
      <c r="E550" s="4" t="s">
        <v>872</v>
      </c>
      <c r="F550" s="9" t="s">
        <v>873</v>
      </c>
      <c r="G550" s="9">
        <v>0</v>
      </c>
      <c r="H550" s="9">
        <v>1</v>
      </c>
      <c r="I550" s="9">
        <v>0</v>
      </c>
      <c r="J550" s="9">
        <f t="shared" si="69"/>
        <v>1</v>
      </c>
      <c r="K550" s="46" t="s">
        <v>2070</v>
      </c>
      <c r="L550" s="9" t="s">
        <v>19</v>
      </c>
    </row>
    <row r="551" spans="1:12" ht="127.5" x14ac:dyDescent="0.25">
      <c r="A551" s="4">
        <v>27</v>
      </c>
      <c r="B551" s="1" t="s">
        <v>874</v>
      </c>
      <c r="C551" s="4" t="s">
        <v>875</v>
      </c>
      <c r="D551" s="4" t="s">
        <v>782</v>
      </c>
      <c r="E551" s="4" t="s">
        <v>876</v>
      </c>
      <c r="F551" s="9" t="s">
        <v>877</v>
      </c>
      <c r="G551" s="9">
        <v>0</v>
      </c>
      <c r="H551" s="9">
        <v>1</v>
      </c>
      <c r="I551" s="9">
        <v>0</v>
      </c>
      <c r="J551" s="9">
        <f t="shared" si="69"/>
        <v>1</v>
      </c>
      <c r="K551" s="46" t="s">
        <v>2071</v>
      </c>
      <c r="L551" s="9" t="s">
        <v>19</v>
      </c>
    </row>
    <row r="552" spans="1:12" ht="123" customHeight="1" x14ac:dyDescent="0.25">
      <c r="A552" s="4">
        <v>28</v>
      </c>
      <c r="B552" s="1" t="s">
        <v>878</v>
      </c>
      <c r="C552" s="4" t="s">
        <v>39</v>
      </c>
      <c r="D552" s="4" t="s">
        <v>782</v>
      </c>
      <c r="E552" s="4" t="s">
        <v>879</v>
      </c>
      <c r="F552" s="9" t="s">
        <v>880</v>
      </c>
      <c r="G552" s="9">
        <v>0</v>
      </c>
      <c r="H552" s="9">
        <v>19509556</v>
      </c>
      <c r="I552" s="9">
        <v>4881486.33</v>
      </c>
      <c r="J552" s="9">
        <f t="shared" si="69"/>
        <v>14628069.67</v>
      </c>
      <c r="K552" s="46" t="s">
        <v>2072</v>
      </c>
      <c r="L552" s="9" t="s">
        <v>19</v>
      </c>
    </row>
    <row r="553" spans="1:12" ht="66" customHeight="1" x14ac:dyDescent="0.25">
      <c r="A553" s="4">
        <v>29</v>
      </c>
      <c r="B553" s="1" t="s">
        <v>881</v>
      </c>
      <c r="C553" s="4" t="s">
        <v>49</v>
      </c>
      <c r="D553" s="4" t="s">
        <v>782</v>
      </c>
      <c r="E553" s="4" t="s">
        <v>18</v>
      </c>
      <c r="F553" s="9" t="s">
        <v>882</v>
      </c>
      <c r="G553" s="9" t="s">
        <v>18</v>
      </c>
      <c r="H553" s="9">
        <v>1</v>
      </c>
      <c r="I553" s="9">
        <v>0</v>
      </c>
      <c r="J553" s="9">
        <f t="shared" si="69"/>
        <v>1</v>
      </c>
      <c r="K553" s="46" t="s">
        <v>2073</v>
      </c>
      <c r="L553" s="9" t="s">
        <v>19</v>
      </c>
    </row>
    <row r="554" spans="1:12" ht="127.5" x14ac:dyDescent="0.25">
      <c r="A554" s="4">
        <v>30</v>
      </c>
      <c r="B554" s="1" t="s">
        <v>883</v>
      </c>
      <c r="C554" s="4" t="s">
        <v>29</v>
      </c>
      <c r="D554" s="4" t="s">
        <v>782</v>
      </c>
      <c r="E554" s="4" t="s">
        <v>884</v>
      </c>
      <c r="F554" s="9" t="s">
        <v>885</v>
      </c>
      <c r="G554" s="9">
        <v>0</v>
      </c>
      <c r="H554" s="9">
        <v>1</v>
      </c>
      <c r="I554" s="9">
        <v>0</v>
      </c>
      <c r="J554" s="9">
        <f t="shared" si="69"/>
        <v>1</v>
      </c>
      <c r="K554" s="46" t="s">
        <v>2074</v>
      </c>
      <c r="L554" s="9" t="s">
        <v>19</v>
      </c>
    </row>
    <row r="555" spans="1:12" ht="120" x14ac:dyDescent="0.25">
      <c r="A555" s="4">
        <v>31</v>
      </c>
      <c r="B555" s="1" t="s">
        <v>886</v>
      </c>
      <c r="C555" s="4" t="s">
        <v>887</v>
      </c>
      <c r="D555" s="4" t="s">
        <v>782</v>
      </c>
      <c r="E555" s="4" t="s">
        <v>888</v>
      </c>
      <c r="F555" s="9" t="s">
        <v>889</v>
      </c>
      <c r="G555" s="9">
        <v>0</v>
      </c>
      <c r="H555" s="9">
        <v>1</v>
      </c>
      <c r="I555" s="9">
        <v>0</v>
      </c>
      <c r="J555" s="9">
        <f t="shared" si="69"/>
        <v>1</v>
      </c>
      <c r="K555" s="46" t="s">
        <v>2075</v>
      </c>
      <c r="L555" s="9" t="s">
        <v>19</v>
      </c>
    </row>
    <row r="556" spans="1:12" ht="112.5" x14ac:dyDescent="0.25">
      <c r="A556" s="4">
        <v>32</v>
      </c>
      <c r="B556" s="1" t="s">
        <v>890</v>
      </c>
      <c r="C556" s="4" t="s">
        <v>891</v>
      </c>
      <c r="D556" s="4" t="s">
        <v>782</v>
      </c>
      <c r="E556" s="4" t="s">
        <v>892</v>
      </c>
      <c r="F556" s="9" t="s">
        <v>893</v>
      </c>
      <c r="G556" s="9">
        <v>0</v>
      </c>
      <c r="H556" s="9">
        <v>3449339</v>
      </c>
      <c r="I556" s="9">
        <v>863058.05</v>
      </c>
      <c r="J556" s="9">
        <f t="shared" ref="J556:J572" si="70">H556-I556</f>
        <v>2586280.9500000002</v>
      </c>
      <c r="K556" s="46" t="s">
        <v>2076</v>
      </c>
      <c r="L556" s="9" t="s">
        <v>19</v>
      </c>
    </row>
    <row r="557" spans="1:12" ht="51.75" customHeight="1" x14ac:dyDescent="0.25">
      <c r="A557" s="4">
        <v>33</v>
      </c>
      <c r="B557" s="1" t="s">
        <v>896</v>
      </c>
      <c r="C557" s="4" t="s">
        <v>897</v>
      </c>
      <c r="D557" s="4" t="s">
        <v>782</v>
      </c>
      <c r="E557" s="4" t="s">
        <v>18</v>
      </c>
      <c r="F557" s="9" t="s">
        <v>898</v>
      </c>
      <c r="G557" s="9" t="s">
        <v>18</v>
      </c>
      <c r="H557" s="9">
        <v>1</v>
      </c>
      <c r="I557" s="9">
        <v>0</v>
      </c>
      <c r="J557" s="9">
        <f t="shared" si="70"/>
        <v>1</v>
      </c>
      <c r="K557" s="46" t="s">
        <v>2077</v>
      </c>
      <c r="L557" s="9" t="s">
        <v>19</v>
      </c>
    </row>
    <row r="558" spans="1:12" ht="179.25" customHeight="1" x14ac:dyDescent="0.25">
      <c r="A558" s="4">
        <v>34</v>
      </c>
      <c r="B558" s="1" t="s">
        <v>900</v>
      </c>
      <c r="C558" s="4" t="s">
        <v>901</v>
      </c>
      <c r="D558" s="4" t="s">
        <v>782</v>
      </c>
      <c r="E558" s="4" t="s">
        <v>902</v>
      </c>
      <c r="F558" s="9" t="s">
        <v>903</v>
      </c>
      <c r="G558" s="9">
        <v>0</v>
      </c>
      <c r="H558" s="9">
        <v>1</v>
      </c>
      <c r="I558" s="9">
        <v>0</v>
      </c>
      <c r="J558" s="9">
        <f t="shared" si="70"/>
        <v>1</v>
      </c>
      <c r="K558" s="46" t="s">
        <v>2078</v>
      </c>
      <c r="L558" s="9" t="s">
        <v>19</v>
      </c>
    </row>
    <row r="559" spans="1:12" ht="90" x14ac:dyDescent="0.25">
      <c r="A559" s="4">
        <v>35</v>
      </c>
      <c r="B559" s="1" t="s">
        <v>904</v>
      </c>
      <c r="C559" s="4" t="s">
        <v>905</v>
      </c>
      <c r="D559" s="4" t="s">
        <v>782</v>
      </c>
      <c r="E559" s="4" t="s">
        <v>2045</v>
      </c>
      <c r="F559" s="9" t="s">
        <v>906</v>
      </c>
      <c r="G559" s="9" t="s">
        <v>18</v>
      </c>
      <c r="H559" s="9">
        <v>1</v>
      </c>
      <c r="I559" s="9">
        <v>0</v>
      </c>
      <c r="J559" s="9">
        <f t="shared" si="70"/>
        <v>1</v>
      </c>
      <c r="K559" s="46" t="s">
        <v>2079</v>
      </c>
      <c r="L559" s="9" t="s">
        <v>19</v>
      </c>
    </row>
    <row r="560" spans="1:12" ht="127.5" x14ac:dyDescent="0.25">
      <c r="A560" s="4">
        <v>36</v>
      </c>
      <c r="B560" s="1" t="s">
        <v>907</v>
      </c>
      <c r="C560" s="4" t="s">
        <v>908</v>
      </c>
      <c r="D560" s="4" t="s">
        <v>782</v>
      </c>
      <c r="E560" s="4" t="s">
        <v>909</v>
      </c>
      <c r="F560" s="9" t="s">
        <v>910</v>
      </c>
      <c r="G560" s="9">
        <v>0</v>
      </c>
      <c r="H560" s="9">
        <v>1</v>
      </c>
      <c r="I560" s="9">
        <v>0</v>
      </c>
      <c r="J560" s="9">
        <f t="shared" si="70"/>
        <v>1</v>
      </c>
      <c r="K560" s="46" t="s">
        <v>2080</v>
      </c>
      <c r="L560" s="9" t="s">
        <v>19</v>
      </c>
    </row>
    <row r="561" spans="1:12" ht="63.75" customHeight="1" x14ac:dyDescent="0.25">
      <c r="A561" s="4">
        <v>37</v>
      </c>
      <c r="B561" s="1" t="s">
        <v>911</v>
      </c>
      <c r="C561" s="4" t="s">
        <v>912</v>
      </c>
      <c r="D561" s="4" t="s">
        <v>782</v>
      </c>
      <c r="E561" s="4" t="s">
        <v>18</v>
      </c>
      <c r="F561" s="9" t="s">
        <v>913</v>
      </c>
      <c r="G561" s="9" t="s">
        <v>18</v>
      </c>
      <c r="H561" s="9">
        <v>1</v>
      </c>
      <c r="I561" s="9">
        <v>0</v>
      </c>
      <c r="J561" s="9">
        <f t="shared" si="70"/>
        <v>1</v>
      </c>
      <c r="K561" s="46" t="s">
        <v>2077</v>
      </c>
      <c r="L561" s="9" t="s">
        <v>19</v>
      </c>
    </row>
    <row r="562" spans="1:12" ht="180" x14ac:dyDescent="0.25">
      <c r="A562" s="4">
        <v>38</v>
      </c>
      <c r="B562" s="1" t="s">
        <v>914</v>
      </c>
      <c r="C562" s="4" t="s">
        <v>915</v>
      </c>
      <c r="D562" s="4" t="s">
        <v>782</v>
      </c>
      <c r="E562" s="4" t="s">
        <v>916</v>
      </c>
      <c r="F562" s="9" t="s">
        <v>917</v>
      </c>
      <c r="G562" s="9">
        <v>0</v>
      </c>
      <c r="H562" s="9">
        <v>1</v>
      </c>
      <c r="I562" s="9">
        <v>0</v>
      </c>
      <c r="J562" s="9">
        <f t="shared" si="70"/>
        <v>1</v>
      </c>
      <c r="K562" s="46" t="s">
        <v>2081</v>
      </c>
      <c r="L562" s="9" t="s">
        <v>19</v>
      </c>
    </row>
    <row r="563" spans="1:12" ht="18.75" customHeight="1" x14ac:dyDescent="0.25">
      <c r="A563" s="4"/>
      <c r="B563" s="7"/>
      <c r="C563" s="16" t="s">
        <v>918</v>
      </c>
      <c r="D563" s="4"/>
      <c r="E563" s="7"/>
      <c r="F563" s="7"/>
      <c r="G563" s="5"/>
      <c r="H563" s="12" t="e">
        <f>SUM(H528:H562)-#REF!</f>
        <v>#REF!</v>
      </c>
      <c r="I563" s="12" t="e">
        <f>SUM(I528:I562)-#REF!</f>
        <v>#REF!</v>
      </c>
      <c r="J563" s="12" t="e">
        <f>SUM(J528:J562)-#REF!</f>
        <v>#REF!</v>
      </c>
      <c r="K563" s="4"/>
      <c r="L563" s="9"/>
    </row>
    <row r="564" spans="1:12" x14ac:dyDescent="0.25">
      <c r="A564" s="34"/>
      <c r="B564" s="84" t="s">
        <v>919</v>
      </c>
      <c r="C564" s="84"/>
      <c r="D564" s="84"/>
      <c r="E564" s="84"/>
      <c r="F564" s="84"/>
      <c r="G564" s="84"/>
      <c r="H564" s="84"/>
      <c r="I564" s="84"/>
      <c r="J564" s="84"/>
      <c r="K564" s="84"/>
      <c r="L564" s="84"/>
    </row>
    <row r="565" spans="1:12" ht="30" x14ac:dyDescent="0.25">
      <c r="A565" s="4">
        <v>1</v>
      </c>
      <c r="B565" s="1" t="s">
        <v>920</v>
      </c>
      <c r="C565" s="4" t="s">
        <v>921</v>
      </c>
      <c r="D565" s="4" t="s">
        <v>922</v>
      </c>
      <c r="E565" s="4" t="s">
        <v>18</v>
      </c>
      <c r="F565" s="9" t="s">
        <v>923</v>
      </c>
      <c r="G565" s="9" t="s">
        <v>18</v>
      </c>
      <c r="H565" s="9">
        <v>0</v>
      </c>
      <c r="I565" s="9">
        <v>0</v>
      </c>
      <c r="J565" s="9">
        <f t="shared" si="70"/>
        <v>0</v>
      </c>
      <c r="K565" s="4" t="s">
        <v>895</v>
      </c>
      <c r="L565" s="9" t="s">
        <v>19</v>
      </c>
    </row>
    <row r="566" spans="1:12" ht="30" x14ac:dyDescent="0.25">
      <c r="A566" s="4">
        <v>2</v>
      </c>
      <c r="B566" s="1" t="s">
        <v>924</v>
      </c>
      <c r="C566" s="4" t="s">
        <v>921</v>
      </c>
      <c r="D566" s="4" t="s">
        <v>922</v>
      </c>
      <c r="E566" s="4" t="s">
        <v>18</v>
      </c>
      <c r="F566" s="9" t="s">
        <v>925</v>
      </c>
      <c r="G566" s="9" t="s">
        <v>18</v>
      </c>
      <c r="H566" s="9">
        <v>0</v>
      </c>
      <c r="I566" s="9">
        <v>0</v>
      </c>
      <c r="J566" s="9">
        <f t="shared" si="70"/>
        <v>0</v>
      </c>
      <c r="K566" s="4" t="s">
        <v>895</v>
      </c>
      <c r="L566" s="9" t="s">
        <v>19</v>
      </c>
    </row>
    <row r="567" spans="1:12" ht="30" x14ac:dyDescent="0.25">
      <c r="A567" s="4">
        <v>3</v>
      </c>
      <c r="B567" s="1" t="s">
        <v>926</v>
      </c>
      <c r="C567" s="4" t="s">
        <v>927</v>
      </c>
      <c r="D567" s="4" t="s">
        <v>922</v>
      </c>
      <c r="E567" s="4" t="s">
        <v>18</v>
      </c>
      <c r="F567" s="9" t="s">
        <v>928</v>
      </c>
      <c r="G567" s="9" t="s">
        <v>18</v>
      </c>
      <c r="H567" s="9">
        <v>0</v>
      </c>
      <c r="I567" s="9">
        <v>0</v>
      </c>
      <c r="J567" s="9">
        <f t="shared" si="70"/>
        <v>0</v>
      </c>
      <c r="K567" s="4" t="s">
        <v>895</v>
      </c>
      <c r="L567" s="9" t="s">
        <v>19</v>
      </c>
    </row>
    <row r="568" spans="1:12" ht="30" x14ac:dyDescent="0.25">
      <c r="A568" s="4">
        <v>4</v>
      </c>
      <c r="B568" s="1" t="s">
        <v>929</v>
      </c>
      <c r="C568" s="4" t="s">
        <v>930</v>
      </c>
      <c r="D568" s="4" t="s">
        <v>922</v>
      </c>
      <c r="E568" s="4" t="s">
        <v>18</v>
      </c>
      <c r="F568" s="9" t="s">
        <v>931</v>
      </c>
      <c r="G568" s="9" t="s">
        <v>18</v>
      </c>
      <c r="H568" s="9">
        <v>0</v>
      </c>
      <c r="I568" s="9">
        <v>0</v>
      </c>
      <c r="J568" s="9">
        <f t="shared" si="70"/>
        <v>0</v>
      </c>
      <c r="K568" s="4" t="s">
        <v>895</v>
      </c>
      <c r="L568" s="9" t="s">
        <v>19</v>
      </c>
    </row>
    <row r="569" spans="1:12" ht="30" x14ac:dyDescent="0.25">
      <c r="A569" s="4">
        <v>5</v>
      </c>
      <c r="B569" s="1" t="s">
        <v>932</v>
      </c>
      <c r="C569" s="4" t="s">
        <v>933</v>
      </c>
      <c r="D569" s="4" t="s">
        <v>922</v>
      </c>
      <c r="E569" s="4" t="s">
        <v>18</v>
      </c>
      <c r="F569" s="9" t="s">
        <v>934</v>
      </c>
      <c r="G569" s="9" t="s">
        <v>18</v>
      </c>
      <c r="H569" s="9">
        <v>0</v>
      </c>
      <c r="I569" s="9">
        <v>0</v>
      </c>
      <c r="J569" s="9">
        <f t="shared" si="70"/>
        <v>0</v>
      </c>
      <c r="K569" s="4" t="s">
        <v>895</v>
      </c>
      <c r="L569" s="9" t="s">
        <v>19</v>
      </c>
    </row>
    <row r="570" spans="1:12" ht="30" x14ac:dyDescent="0.25">
      <c r="A570" s="4">
        <v>8</v>
      </c>
      <c r="B570" s="1" t="s">
        <v>936</v>
      </c>
      <c r="C570" s="4" t="s">
        <v>937</v>
      </c>
      <c r="D570" s="4" t="s">
        <v>922</v>
      </c>
      <c r="E570" s="4" t="s">
        <v>18</v>
      </c>
      <c r="F570" s="9" t="s">
        <v>938</v>
      </c>
      <c r="G570" s="9" t="s">
        <v>18</v>
      </c>
      <c r="H570" s="9">
        <v>0</v>
      </c>
      <c r="I570" s="9">
        <v>0</v>
      </c>
      <c r="J570" s="9">
        <f t="shared" si="70"/>
        <v>0</v>
      </c>
      <c r="K570" s="4" t="s">
        <v>895</v>
      </c>
      <c r="L570" s="9" t="s">
        <v>19</v>
      </c>
    </row>
    <row r="571" spans="1:12" ht="30" x14ac:dyDescent="0.25">
      <c r="A571" s="4">
        <v>9</v>
      </c>
      <c r="B571" s="1" t="s">
        <v>939</v>
      </c>
      <c r="C571" s="4" t="s">
        <v>940</v>
      </c>
      <c r="D571" s="4" t="s">
        <v>922</v>
      </c>
      <c r="E571" s="4" t="s">
        <v>18</v>
      </c>
      <c r="F571" s="9" t="s">
        <v>941</v>
      </c>
      <c r="G571" s="9" t="s">
        <v>18</v>
      </c>
      <c r="H571" s="9">
        <v>0</v>
      </c>
      <c r="I571" s="9">
        <v>0</v>
      </c>
      <c r="J571" s="9">
        <f t="shared" si="70"/>
        <v>0</v>
      </c>
      <c r="K571" s="4" t="s">
        <v>895</v>
      </c>
      <c r="L571" s="9" t="s">
        <v>19</v>
      </c>
    </row>
    <row r="572" spans="1:12" ht="22.5" x14ac:dyDescent="0.25">
      <c r="A572" s="4">
        <v>10</v>
      </c>
      <c r="B572" s="1" t="s">
        <v>942</v>
      </c>
      <c r="C572" s="4" t="s">
        <v>943</v>
      </c>
      <c r="D572" s="4" t="s">
        <v>922</v>
      </c>
      <c r="E572" s="4" t="s">
        <v>18</v>
      </c>
      <c r="F572" s="9" t="s">
        <v>944</v>
      </c>
      <c r="G572" s="9" t="s">
        <v>18</v>
      </c>
      <c r="H572" s="9">
        <v>0</v>
      </c>
      <c r="I572" s="9">
        <v>0</v>
      </c>
      <c r="J572" s="9">
        <f t="shared" si="70"/>
        <v>0</v>
      </c>
      <c r="K572" s="4" t="s">
        <v>935</v>
      </c>
      <c r="L572" s="9" t="s">
        <v>19</v>
      </c>
    </row>
    <row r="573" spans="1:12" x14ac:dyDescent="0.25">
      <c r="A573" s="4"/>
      <c r="B573" s="1"/>
      <c r="C573" s="16" t="s">
        <v>945</v>
      </c>
      <c r="D573" s="4"/>
      <c r="E573" s="4"/>
      <c r="F573" s="9"/>
      <c r="G573" s="9"/>
      <c r="H573" s="12">
        <f>SUM(H565:H572)</f>
        <v>0</v>
      </c>
      <c r="I573" s="12">
        <f>SUM(I565:I572)</f>
        <v>0</v>
      </c>
      <c r="J573" s="12">
        <f>SUM(J565:J572)</f>
        <v>0</v>
      </c>
      <c r="K573" s="4"/>
      <c r="L573" s="9"/>
    </row>
    <row r="574" spans="1:12" x14ac:dyDescent="0.25">
      <c r="A574" s="34"/>
      <c r="B574" s="87" t="s">
        <v>947</v>
      </c>
      <c r="C574" s="85"/>
      <c r="D574" s="85"/>
      <c r="E574" s="85"/>
      <c r="F574" s="85"/>
      <c r="G574" s="85"/>
      <c r="H574" s="85"/>
      <c r="I574" s="85"/>
      <c r="J574" s="85"/>
      <c r="K574" s="85"/>
      <c r="L574" s="85"/>
    </row>
    <row r="575" spans="1:12" ht="120" x14ac:dyDescent="0.25">
      <c r="A575" s="4">
        <v>1</v>
      </c>
      <c r="B575" s="1" t="s">
        <v>948</v>
      </c>
      <c r="C575" s="4" t="s">
        <v>949</v>
      </c>
      <c r="D575" s="4" t="s">
        <v>950</v>
      </c>
      <c r="E575" s="4" t="s">
        <v>951</v>
      </c>
      <c r="F575" s="9" t="s">
        <v>952</v>
      </c>
      <c r="G575" s="9" t="s">
        <v>18</v>
      </c>
      <c r="H575" s="9">
        <v>272398.14</v>
      </c>
      <c r="I575" s="9">
        <v>0</v>
      </c>
      <c r="J575" s="9">
        <f t="shared" ref="J575" si="71">H575-I575</f>
        <v>272398.14</v>
      </c>
      <c r="K575" s="4" t="s">
        <v>1301</v>
      </c>
      <c r="L575" s="9" t="s">
        <v>19</v>
      </c>
    </row>
    <row r="576" spans="1:12" x14ac:dyDescent="0.25">
      <c r="A576" s="1"/>
      <c r="B576" s="1"/>
      <c r="C576" s="16" t="s">
        <v>953</v>
      </c>
      <c r="D576" s="36"/>
      <c r="E576" s="4"/>
      <c r="F576" s="9"/>
      <c r="G576" s="9"/>
      <c r="H576" s="12" t="e">
        <f>#REF!+#REF!+#REF!+H575</f>
        <v>#REF!</v>
      </c>
      <c r="I576" s="12" t="e">
        <f>#REF!+#REF!+#REF!+I575</f>
        <v>#REF!</v>
      </c>
      <c r="J576" s="12" t="e">
        <f>#REF!+#REF!+#REF!+J575</f>
        <v>#REF!</v>
      </c>
      <c r="K576" s="4"/>
      <c r="L576" s="1"/>
    </row>
    <row r="577" spans="1:12" x14ac:dyDescent="0.25">
      <c r="A577" s="34"/>
      <c r="B577" s="83" t="s">
        <v>954</v>
      </c>
      <c r="C577" s="84"/>
      <c r="D577" s="84"/>
      <c r="E577" s="84"/>
      <c r="F577" s="84"/>
      <c r="G577" s="84"/>
      <c r="H577" s="84"/>
      <c r="I577" s="84"/>
      <c r="J577" s="84"/>
      <c r="K577" s="84"/>
      <c r="L577" s="84"/>
    </row>
    <row r="578" spans="1:12" ht="37.5" x14ac:dyDescent="0.25">
      <c r="A578" s="1" t="s">
        <v>13</v>
      </c>
      <c r="B578" s="1" t="s">
        <v>955</v>
      </c>
      <c r="C578" s="4" t="s">
        <v>956</v>
      </c>
      <c r="D578" s="4" t="s">
        <v>957</v>
      </c>
      <c r="E578" s="4" t="s">
        <v>18</v>
      </c>
      <c r="F578" s="4" t="s">
        <v>958</v>
      </c>
      <c r="G578" s="4" t="s">
        <v>18</v>
      </c>
      <c r="H578" s="9">
        <v>295226.78000000003</v>
      </c>
      <c r="I578" s="9">
        <v>295226.78000000003</v>
      </c>
      <c r="J578" s="9">
        <f t="shared" ref="J578:J580" si="72">H578-I578</f>
        <v>0</v>
      </c>
      <c r="K578" s="4" t="s">
        <v>959</v>
      </c>
      <c r="L578" s="9" t="s">
        <v>19</v>
      </c>
    </row>
    <row r="579" spans="1:12" ht="37.5" x14ac:dyDescent="0.25">
      <c r="A579" s="1" t="s">
        <v>14</v>
      </c>
      <c r="B579" s="1" t="s">
        <v>960</v>
      </c>
      <c r="C579" s="4" t="s">
        <v>961</v>
      </c>
      <c r="D579" s="4" t="s">
        <v>962</v>
      </c>
      <c r="E579" s="4" t="s">
        <v>18</v>
      </c>
      <c r="F579" s="4" t="s">
        <v>963</v>
      </c>
      <c r="G579" s="4" t="s">
        <v>18</v>
      </c>
      <c r="H579" s="9">
        <v>20105295.260000002</v>
      </c>
      <c r="I579" s="9">
        <v>20105295.260000002</v>
      </c>
      <c r="J579" s="9">
        <f t="shared" si="72"/>
        <v>0</v>
      </c>
      <c r="K579" s="4" t="s">
        <v>964</v>
      </c>
      <c r="L579" s="9" t="s">
        <v>19</v>
      </c>
    </row>
    <row r="580" spans="1:12" ht="45" x14ac:dyDescent="0.25">
      <c r="A580" s="1" t="s">
        <v>20</v>
      </c>
      <c r="B580" s="1" t="s">
        <v>965</v>
      </c>
      <c r="C580" s="4" t="s">
        <v>894</v>
      </c>
      <c r="D580" s="4" t="s">
        <v>966</v>
      </c>
      <c r="E580" s="4" t="s">
        <v>18</v>
      </c>
      <c r="F580" s="4" t="s">
        <v>967</v>
      </c>
      <c r="G580" s="4" t="s">
        <v>18</v>
      </c>
      <c r="H580" s="9">
        <v>3942720.26</v>
      </c>
      <c r="I580" s="9">
        <v>585787.96</v>
      </c>
      <c r="J580" s="9">
        <f t="shared" si="72"/>
        <v>3356932.3</v>
      </c>
      <c r="K580" s="4" t="s">
        <v>968</v>
      </c>
      <c r="L580" s="9" t="s">
        <v>19</v>
      </c>
    </row>
    <row r="581" spans="1:12" ht="37.5" x14ac:dyDescent="0.25">
      <c r="A581" s="1" t="s">
        <v>25</v>
      </c>
      <c r="B581" s="1" t="s">
        <v>969</v>
      </c>
      <c r="C581" s="4" t="s">
        <v>970</v>
      </c>
      <c r="D581" s="4" t="s">
        <v>971</v>
      </c>
      <c r="E581" s="4" t="s">
        <v>18</v>
      </c>
      <c r="F581" s="4" t="s">
        <v>972</v>
      </c>
      <c r="G581" s="4" t="s">
        <v>18</v>
      </c>
      <c r="H581" s="9">
        <v>67098</v>
      </c>
      <c r="I581" s="9">
        <v>67098</v>
      </c>
      <c r="J581" s="9">
        <f>H581-I581</f>
        <v>0</v>
      </c>
      <c r="K581" s="4" t="s">
        <v>973</v>
      </c>
      <c r="L581" s="9" t="s">
        <v>19</v>
      </c>
    </row>
    <row r="582" spans="1:12" ht="52.5" x14ac:dyDescent="0.25">
      <c r="A582" s="1" t="s">
        <v>26</v>
      </c>
      <c r="B582" s="1" t="s">
        <v>974</v>
      </c>
      <c r="C582" s="4" t="s">
        <v>975</v>
      </c>
      <c r="D582" s="4" t="s">
        <v>971</v>
      </c>
      <c r="E582" s="4" t="s">
        <v>18</v>
      </c>
      <c r="F582" s="4" t="s">
        <v>976</v>
      </c>
      <c r="G582" s="4" t="s">
        <v>18</v>
      </c>
      <c r="H582" s="9">
        <v>62935</v>
      </c>
      <c r="I582" s="9">
        <v>62935</v>
      </c>
      <c r="J582" s="9">
        <v>0</v>
      </c>
      <c r="K582" s="4" t="s">
        <v>977</v>
      </c>
      <c r="L582" s="9" t="s">
        <v>19</v>
      </c>
    </row>
    <row r="583" spans="1:12" ht="52.5" x14ac:dyDescent="0.25">
      <c r="A583" s="1" t="s">
        <v>27</v>
      </c>
      <c r="B583" s="1" t="s">
        <v>978</v>
      </c>
      <c r="C583" s="4" t="s">
        <v>979</v>
      </c>
      <c r="D583" s="4" t="s">
        <v>971</v>
      </c>
      <c r="E583" s="4" t="s">
        <v>18</v>
      </c>
      <c r="F583" s="4" t="s">
        <v>980</v>
      </c>
      <c r="G583" s="4" t="s">
        <v>18</v>
      </c>
      <c r="H583" s="9">
        <v>53556</v>
      </c>
      <c r="I583" s="9">
        <v>53556</v>
      </c>
      <c r="J583" s="9">
        <v>0</v>
      </c>
      <c r="K583" s="4" t="s">
        <v>981</v>
      </c>
      <c r="L583" s="9" t="s">
        <v>19</v>
      </c>
    </row>
    <row r="584" spans="1:12" x14ac:dyDescent="0.25">
      <c r="A584" s="1"/>
      <c r="B584" s="1"/>
      <c r="C584" s="16" t="s">
        <v>982</v>
      </c>
      <c r="D584" s="37"/>
      <c r="E584" s="4"/>
      <c r="F584" s="4"/>
      <c r="G584" s="4"/>
      <c r="H584" s="12">
        <f>SUM(H578:H583)</f>
        <v>24526831.300000004</v>
      </c>
      <c r="I584" s="12">
        <f>SUM(I578:I583)</f>
        <v>21169899.000000004</v>
      </c>
      <c r="J584" s="12">
        <f>SUM(J578:J583)</f>
        <v>3356932.3</v>
      </c>
      <c r="K584" s="4"/>
      <c r="L584" s="9"/>
    </row>
    <row r="585" spans="1:12" x14ac:dyDescent="0.25">
      <c r="A585" s="34"/>
      <c r="B585" s="84" t="s">
        <v>983</v>
      </c>
      <c r="C585" s="84"/>
      <c r="D585" s="84"/>
      <c r="E585" s="84"/>
      <c r="F585" s="84"/>
      <c r="G585" s="84"/>
      <c r="H585" s="84"/>
      <c r="I585" s="84"/>
      <c r="J585" s="84"/>
      <c r="K585" s="84"/>
      <c r="L585" s="84"/>
    </row>
    <row r="586" spans="1:12" ht="97.5" x14ac:dyDescent="0.25">
      <c r="A586" s="4">
        <v>1</v>
      </c>
      <c r="B586" s="6">
        <v>7005</v>
      </c>
      <c r="C586" s="4" t="s">
        <v>822</v>
      </c>
      <c r="D586" s="7" t="s">
        <v>984</v>
      </c>
      <c r="E586" s="4" t="s">
        <v>986</v>
      </c>
      <c r="F586" s="38">
        <v>13736</v>
      </c>
      <c r="G586" s="50">
        <v>1124016.8799999999</v>
      </c>
      <c r="H586" s="50">
        <v>1124016.8799999999</v>
      </c>
      <c r="I586" s="51">
        <v>0</v>
      </c>
      <c r="J586" s="9">
        <f>H586-I586</f>
        <v>1124016.8799999999</v>
      </c>
      <c r="K586" s="52" t="s">
        <v>1425</v>
      </c>
      <c r="L586" s="9" t="s">
        <v>19</v>
      </c>
    </row>
    <row r="587" spans="1:12" ht="97.5" x14ac:dyDescent="0.25">
      <c r="A587" s="4">
        <v>2</v>
      </c>
      <c r="B587" s="6">
        <v>7006</v>
      </c>
      <c r="C587" s="4" t="s">
        <v>822</v>
      </c>
      <c r="D587" s="7" t="s">
        <v>984</v>
      </c>
      <c r="E587" s="4" t="s">
        <v>987</v>
      </c>
      <c r="F587" s="38">
        <v>7865</v>
      </c>
      <c r="G587" s="50">
        <v>719254.25</v>
      </c>
      <c r="H587" s="50">
        <v>719254.25</v>
      </c>
      <c r="I587" s="51">
        <v>0</v>
      </c>
      <c r="J587" s="9">
        <f t="shared" ref="J587:J642" si="73">H587-I587</f>
        <v>719254.25</v>
      </c>
      <c r="K587" s="52" t="s">
        <v>1426</v>
      </c>
      <c r="L587" s="9" t="s">
        <v>19</v>
      </c>
    </row>
    <row r="588" spans="1:12" ht="97.5" x14ac:dyDescent="0.25">
      <c r="A588" s="4">
        <v>3</v>
      </c>
      <c r="B588" s="6">
        <v>7007</v>
      </c>
      <c r="C588" s="4" t="s">
        <v>37</v>
      </c>
      <c r="D588" s="7" t="s">
        <v>984</v>
      </c>
      <c r="E588" s="4" t="s">
        <v>988</v>
      </c>
      <c r="F588" s="38">
        <v>14968</v>
      </c>
      <c r="G588" s="50">
        <v>1224831.44</v>
      </c>
      <c r="H588" s="50">
        <v>1224831.44</v>
      </c>
      <c r="I588" s="51">
        <v>0</v>
      </c>
      <c r="J588" s="9">
        <f t="shared" si="73"/>
        <v>1224831.44</v>
      </c>
      <c r="K588" s="52" t="s">
        <v>1427</v>
      </c>
      <c r="L588" s="9" t="s">
        <v>19</v>
      </c>
    </row>
    <row r="589" spans="1:12" ht="75" x14ac:dyDescent="0.25">
      <c r="A589" s="4">
        <v>4</v>
      </c>
      <c r="B589" s="6">
        <v>7008</v>
      </c>
      <c r="C589" s="4" t="s">
        <v>985</v>
      </c>
      <c r="D589" s="7" t="s">
        <v>984</v>
      </c>
      <c r="E589" s="4" t="s">
        <v>989</v>
      </c>
      <c r="F589" s="38">
        <v>4959</v>
      </c>
      <c r="G589" s="50">
        <v>453500.55</v>
      </c>
      <c r="H589" s="50">
        <v>453500.55</v>
      </c>
      <c r="I589" s="51">
        <v>0</v>
      </c>
      <c r="J589" s="9">
        <f t="shared" si="73"/>
        <v>453500.55</v>
      </c>
      <c r="K589" s="52" t="s">
        <v>1428</v>
      </c>
      <c r="L589" s="9" t="s">
        <v>19</v>
      </c>
    </row>
    <row r="590" spans="1:12" ht="75" x14ac:dyDescent="0.25">
      <c r="A590" s="4">
        <v>5</v>
      </c>
      <c r="B590" s="6">
        <v>7009</v>
      </c>
      <c r="C590" s="4" t="s">
        <v>985</v>
      </c>
      <c r="D590" s="7" t="s">
        <v>984</v>
      </c>
      <c r="E590" s="4" t="s">
        <v>990</v>
      </c>
      <c r="F590" s="38">
        <v>593</v>
      </c>
      <c r="G590" s="50">
        <v>54229.85</v>
      </c>
      <c r="H590" s="50">
        <v>54229.85</v>
      </c>
      <c r="I590" s="51">
        <v>0</v>
      </c>
      <c r="J590" s="9">
        <f t="shared" si="73"/>
        <v>54229.85</v>
      </c>
      <c r="K590" s="52" t="s">
        <v>1429</v>
      </c>
      <c r="L590" s="9" t="s">
        <v>19</v>
      </c>
    </row>
    <row r="591" spans="1:12" ht="67.5" x14ac:dyDescent="0.25">
      <c r="A591" s="4">
        <v>6</v>
      </c>
      <c r="B591" s="6">
        <v>7010</v>
      </c>
      <c r="C591" s="4" t="s">
        <v>856</v>
      </c>
      <c r="D591" s="7" t="s">
        <v>984</v>
      </c>
      <c r="E591" s="4" t="s">
        <v>991</v>
      </c>
      <c r="F591" s="38">
        <v>1830</v>
      </c>
      <c r="G591" s="50">
        <v>167353.5</v>
      </c>
      <c r="H591" s="50">
        <v>167353.5</v>
      </c>
      <c r="I591" s="51">
        <v>0</v>
      </c>
      <c r="J591" s="9">
        <f t="shared" si="73"/>
        <v>167353.5</v>
      </c>
      <c r="K591" s="52" t="s">
        <v>1430</v>
      </c>
      <c r="L591" s="9" t="s">
        <v>19</v>
      </c>
    </row>
    <row r="592" spans="1:12" ht="67.5" x14ac:dyDescent="0.25">
      <c r="A592" s="4">
        <v>7</v>
      </c>
      <c r="B592" s="6">
        <v>7011</v>
      </c>
      <c r="C592" s="4" t="s">
        <v>856</v>
      </c>
      <c r="D592" s="7" t="s">
        <v>984</v>
      </c>
      <c r="E592" s="4" t="s">
        <v>992</v>
      </c>
      <c r="F592" s="38">
        <v>1161</v>
      </c>
      <c r="G592" s="50">
        <v>106173.45</v>
      </c>
      <c r="H592" s="50">
        <v>106173.45</v>
      </c>
      <c r="I592" s="51">
        <v>0</v>
      </c>
      <c r="J592" s="9">
        <f t="shared" si="73"/>
        <v>106173.45</v>
      </c>
      <c r="K592" s="52" t="s">
        <v>1431</v>
      </c>
      <c r="L592" s="9" t="s">
        <v>19</v>
      </c>
    </row>
    <row r="593" spans="1:12" ht="67.5" x14ac:dyDescent="0.25">
      <c r="A593" s="4">
        <v>8</v>
      </c>
      <c r="B593" s="6">
        <v>7014</v>
      </c>
      <c r="C593" s="4" t="s">
        <v>49</v>
      </c>
      <c r="D593" s="7" t="s">
        <v>984</v>
      </c>
      <c r="E593" s="4" t="s">
        <v>993</v>
      </c>
      <c r="F593" s="38">
        <v>676</v>
      </c>
      <c r="G593" s="50">
        <v>61820.2</v>
      </c>
      <c r="H593" s="50">
        <v>61820.2</v>
      </c>
      <c r="I593" s="51">
        <v>0</v>
      </c>
      <c r="J593" s="9">
        <f t="shared" si="73"/>
        <v>61820.2</v>
      </c>
      <c r="K593" s="52" t="s">
        <v>1432</v>
      </c>
      <c r="L593" s="9" t="s">
        <v>19</v>
      </c>
    </row>
    <row r="594" spans="1:12" ht="82.5" x14ac:dyDescent="0.25">
      <c r="A594" s="4">
        <v>9</v>
      </c>
      <c r="B594" s="6">
        <v>7015</v>
      </c>
      <c r="C594" s="4" t="s">
        <v>55</v>
      </c>
      <c r="D594" s="7" t="s">
        <v>984</v>
      </c>
      <c r="E594" s="4" t="s">
        <v>994</v>
      </c>
      <c r="F594" s="38">
        <v>4728</v>
      </c>
      <c r="G594" s="50">
        <v>4696416.96</v>
      </c>
      <c r="H594" s="50">
        <v>4696416.96</v>
      </c>
      <c r="I594" s="51">
        <v>0</v>
      </c>
      <c r="J594" s="9">
        <f t="shared" si="73"/>
        <v>4696416.96</v>
      </c>
      <c r="K594" s="52" t="s">
        <v>2087</v>
      </c>
      <c r="L594" s="39" t="s">
        <v>1302</v>
      </c>
    </row>
    <row r="595" spans="1:12" ht="114" customHeight="1" x14ac:dyDescent="0.25">
      <c r="A595" s="4">
        <v>10</v>
      </c>
      <c r="B595" s="6">
        <v>7016</v>
      </c>
      <c r="C595" s="4" t="s">
        <v>826</v>
      </c>
      <c r="D595" s="7" t="s">
        <v>984</v>
      </c>
      <c r="E595" s="4" t="s">
        <v>995</v>
      </c>
      <c r="F595" s="38">
        <v>17387</v>
      </c>
      <c r="G595" s="50">
        <v>1501580.5</v>
      </c>
      <c r="H595" s="50">
        <v>1501580.5</v>
      </c>
      <c r="I595" s="51">
        <v>0</v>
      </c>
      <c r="J595" s="9">
        <f t="shared" si="73"/>
        <v>1501580.5</v>
      </c>
      <c r="K595" s="52" t="s">
        <v>2086</v>
      </c>
      <c r="L595" s="9" t="s">
        <v>19</v>
      </c>
    </row>
    <row r="596" spans="1:12" ht="75" x14ac:dyDescent="0.25">
      <c r="A596" s="4">
        <v>11</v>
      </c>
      <c r="B596" s="6">
        <v>7017</v>
      </c>
      <c r="C596" s="4" t="s">
        <v>871</v>
      </c>
      <c r="D596" s="7" t="s">
        <v>984</v>
      </c>
      <c r="E596" s="4" t="s">
        <v>996</v>
      </c>
      <c r="F596" s="38">
        <v>9520</v>
      </c>
      <c r="G596" s="50">
        <v>870604</v>
      </c>
      <c r="H596" s="50">
        <v>870604</v>
      </c>
      <c r="I596" s="51">
        <v>0</v>
      </c>
      <c r="J596" s="9">
        <f t="shared" si="73"/>
        <v>870604</v>
      </c>
      <c r="K596" s="52" t="s">
        <v>1433</v>
      </c>
      <c r="L596" s="9" t="s">
        <v>19</v>
      </c>
    </row>
    <row r="597" spans="1:12" ht="97.5" x14ac:dyDescent="0.25">
      <c r="A597" s="4">
        <v>12</v>
      </c>
      <c r="B597" s="6">
        <v>7018</v>
      </c>
      <c r="C597" s="4" t="s">
        <v>901</v>
      </c>
      <c r="D597" s="7" t="s">
        <v>984</v>
      </c>
      <c r="E597" s="4" t="s">
        <v>997</v>
      </c>
      <c r="F597" s="38">
        <v>1818</v>
      </c>
      <c r="G597" s="50">
        <v>165615.95000000001</v>
      </c>
      <c r="H597" s="50">
        <v>165615.95000000001</v>
      </c>
      <c r="I597" s="51">
        <v>0</v>
      </c>
      <c r="J597" s="9">
        <f t="shared" si="73"/>
        <v>165615.95000000001</v>
      </c>
      <c r="K597" s="52" t="s">
        <v>1874</v>
      </c>
      <c r="L597" s="9" t="s">
        <v>19</v>
      </c>
    </row>
    <row r="598" spans="1:12" ht="82.5" x14ac:dyDescent="0.25">
      <c r="A598" s="4">
        <v>13</v>
      </c>
      <c r="B598" s="6">
        <v>7019</v>
      </c>
      <c r="C598" s="4" t="s">
        <v>901</v>
      </c>
      <c r="D598" s="7" t="s">
        <v>984</v>
      </c>
      <c r="E598" s="4" t="s">
        <v>998</v>
      </c>
      <c r="F598" s="38">
        <v>8215</v>
      </c>
      <c r="G598" s="50">
        <v>751261.75</v>
      </c>
      <c r="H598" s="50">
        <v>751261.75</v>
      </c>
      <c r="I598" s="51">
        <v>0</v>
      </c>
      <c r="J598" s="9">
        <f t="shared" si="73"/>
        <v>751261.75</v>
      </c>
      <c r="K598" s="52" t="s">
        <v>1434</v>
      </c>
      <c r="L598" s="9" t="s">
        <v>19</v>
      </c>
    </row>
    <row r="599" spans="1:12" ht="82.5" x14ac:dyDescent="0.25">
      <c r="A599" s="4">
        <v>14</v>
      </c>
      <c r="B599" s="6">
        <v>7021</v>
      </c>
      <c r="C599" s="21" t="s">
        <v>852</v>
      </c>
      <c r="D599" s="7" t="s">
        <v>984</v>
      </c>
      <c r="E599" s="4" t="s">
        <v>999</v>
      </c>
      <c r="F599" s="11">
        <v>22570</v>
      </c>
      <c r="G599" s="50">
        <v>1846903.1</v>
      </c>
      <c r="H599" s="50">
        <v>1846903.1</v>
      </c>
      <c r="I599" s="51">
        <v>0</v>
      </c>
      <c r="J599" s="9">
        <f t="shared" si="73"/>
        <v>1846903.1</v>
      </c>
      <c r="K599" s="52" t="s">
        <v>1435</v>
      </c>
      <c r="L599" s="9" t="s">
        <v>19</v>
      </c>
    </row>
    <row r="600" spans="1:12" ht="105" x14ac:dyDescent="0.25">
      <c r="A600" s="4">
        <v>15</v>
      </c>
      <c r="B600" s="6">
        <v>7022</v>
      </c>
      <c r="C600" s="21" t="s">
        <v>867</v>
      </c>
      <c r="D600" s="7" t="s">
        <v>984</v>
      </c>
      <c r="E600" s="4" t="s">
        <v>1000</v>
      </c>
      <c r="F600" s="11">
        <v>24378</v>
      </c>
      <c r="G600" s="50">
        <v>1994442.59</v>
      </c>
      <c r="H600" s="50">
        <v>1994442.59</v>
      </c>
      <c r="I600" s="51">
        <v>0</v>
      </c>
      <c r="J600" s="9">
        <f t="shared" si="73"/>
        <v>1994442.59</v>
      </c>
      <c r="K600" s="52" t="s">
        <v>1875</v>
      </c>
      <c r="L600" s="9" t="s">
        <v>19</v>
      </c>
    </row>
    <row r="601" spans="1:12" ht="82.5" x14ac:dyDescent="0.25">
      <c r="A601" s="4">
        <v>16</v>
      </c>
      <c r="B601" s="6">
        <v>7023</v>
      </c>
      <c r="C601" s="21" t="s">
        <v>809</v>
      </c>
      <c r="D601" s="7" t="s">
        <v>984</v>
      </c>
      <c r="E601" s="4" t="s">
        <v>1001</v>
      </c>
      <c r="F601" s="11">
        <v>16910</v>
      </c>
      <c r="G601" s="50">
        <v>1383745.3</v>
      </c>
      <c r="H601" s="50">
        <v>1383745.3</v>
      </c>
      <c r="I601" s="51">
        <v>0</v>
      </c>
      <c r="J601" s="9">
        <f t="shared" si="73"/>
        <v>1383745.3</v>
      </c>
      <c r="K601" s="52" t="s">
        <v>1436</v>
      </c>
      <c r="L601" s="9" t="s">
        <v>19</v>
      </c>
    </row>
    <row r="602" spans="1:12" ht="82.5" x14ac:dyDescent="0.25">
      <c r="A602" s="4">
        <v>17</v>
      </c>
      <c r="B602" s="6">
        <v>7024</v>
      </c>
      <c r="C602" s="21" t="s">
        <v>871</v>
      </c>
      <c r="D602" s="7" t="s">
        <v>984</v>
      </c>
      <c r="E602" s="4" t="s">
        <v>1002</v>
      </c>
      <c r="F602" s="11">
        <v>3620</v>
      </c>
      <c r="G602" s="50">
        <v>331049</v>
      </c>
      <c r="H602" s="50">
        <v>331049</v>
      </c>
      <c r="I602" s="51">
        <v>0</v>
      </c>
      <c r="J602" s="9">
        <f t="shared" si="73"/>
        <v>331049</v>
      </c>
      <c r="K602" s="52" t="s">
        <v>1437</v>
      </c>
      <c r="L602" s="9" t="s">
        <v>19</v>
      </c>
    </row>
    <row r="603" spans="1:12" ht="67.5" x14ac:dyDescent="0.25">
      <c r="A603" s="4">
        <v>18</v>
      </c>
      <c r="B603" s="6">
        <v>7025</v>
      </c>
      <c r="C603" s="21" t="s">
        <v>818</v>
      </c>
      <c r="D603" s="7" t="s">
        <v>984</v>
      </c>
      <c r="E603" s="4" t="s">
        <v>1003</v>
      </c>
      <c r="F603" s="11">
        <v>37790</v>
      </c>
      <c r="G603" s="50">
        <v>2667974</v>
      </c>
      <c r="H603" s="50">
        <v>2667974</v>
      </c>
      <c r="I603" s="51">
        <v>0</v>
      </c>
      <c r="J603" s="9">
        <f t="shared" si="73"/>
        <v>2667974</v>
      </c>
      <c r="K603" s="52" t="s">
        <v>1438</v>
      </c>
      <c r="L603" s="9" t="s">
        <v>19</v>
      </c>
    </row>
    <row r="604" spans="1:12" ht="75" x14ac:dyDescent="0.25">
      <c r="A604" s="4">
        <v>19</v>
      </c>
      <c r="B604" s="6">
        <v>7026</v>
      </c>
      <c r="C604" s="21" t="s">
        <v>38</v>
      </c>
      <c r="D604" s="7" t="s">
        <v>984</v>
      </c>
      <c r="E604" s="4" t="s">
        <v>1004</v>
      </c>
      <c r="F604" s="11">
        <v>5631</v>
      </c>
      <c r="G604" s="50">
        <v>514954.95</v>
      </c>
      <c r="H604" s="50">
        <v>514954.95</v>
      </c>
      <c r="I604" s="51">
        <v>0</v>
      </c>
      <c r="J604" s="9">
        <f t="shared" si="73"/>
        <v>514954.95</v>
      </c>
      <c r="K604" s="52" t="s">
        <v>1439</v>
      </c>
      <c r="L604" s="9" t="s">
        <v>19</v>
      </c>
    </row>
    <row r="605" spans="1:12" ht="67.5" x14ac:dyDescent="0.25">
      <c r="A605" s="4">
        <v>20</v>
      </c>
      <c r="B605" s="6">
        <v>7027</v>
      </c>
      <c r="C605" s="21" t="s">
        <v>805</v>
      </c>
      <c r="D605" s="7" t="s">
        <v>984</v>
      </c>
      <c r="E605" s="4" t="s">
        <v>1005</v>
      </c>
      <c r="F605" s="11">
        <v>16936</v>
      </c>
      <c r="G605" s="50">
        <v>1385872.88</v>
      </c>
      <c r="H605" s="50">
        <v>1385872.88</v>
      </c>
      <c r="I605" s="51">
        <v>0</v>
      </c>
      <c r="J605" s="9">
        <f t="shared" si="73"/>
        <v>1385872.88</v>
      </c>
      <c r="K605" s="52" t="s">
        <v>1440</v>
      </c>
      <c r="L605" s="9" t="s">
        <v>19</v>
      </c>
    </row>
    <row r="606" spans="1:12" ht="82.5" x14ac:dyDescent="0.25">
      <c r="A606" s="4">
        <v>21</v>
      </c>
      <c r="B606" s="6">
        <v>7030</v>
      </c>
      <c r="C606" s="21" t="s">
        <v>39</v>
      </c>
      <c r="D606" s="7" t="s">
        <v>984</v>
      </c>
      <c r="E606" s="4" t="s">
        <v>1006</v>
      </c>
      <c r="F606" s="11">
        <v>1062</v>
      </c>
      <c r="G606" s="50">
        <v>501295.86</v>
      </c>
      <c r="H606" s="50">
        <v>501295.86</v>
      </c>
      <c r="I606" s="51">
        <v>0</v>
      </c>
      <c r="J606" s="9">
        <f t="shared" si="73"/>
        <v>501295.86</v>
      </c>
      <c r="K606" s="52" t="s">
        <v>1441</v>
      </c>
      <c r="L606" s="9" t="s">
        <v>19</v>
      </c>
    </row>
    <row r="607" spans="1:12" ht="82.5" x14ac:dyDescent="0.25">
      <c r="A607" s="4">
        <v>22</v>
      </c>
      <c r="B607" s="6">
        <v>7031</v>
      </c>
      <c r="C607" s="21" t="s">
        <v>39</v>
      </c>
      <c r="D607" s="7" t="s">
        <v>984</v>
      </c>
      <c r="E607" s="4" t="s">
        <v>1007</v>
      </c>
      <c r="F607" s="11">
        <v>2872</v>
      </c>
      <c r="G607" s="50">
        <v>14991.84</v>
      </c>
      <c r="H607" s="50">
        <v>14991.84</v>
      </c>
      <c r="I607" s="51">
        <v>0</v>
      </c>
      <c r="J607" s="9">
        <f t="shared" si="73"/>
        <v>14991.84</v>
      </c>
      <c r="K607" s="52" t="s">
        <v>1442</v>
      </c>
      <c r="L607" s="9" t="s">
        <v>19</v>
      </c>
    </row>
    <row r="608" spans="1:12" ht="82.5" x14ac:dyDescent="0.25">
      <c r="A608" s="4">
        <v>23</v>
      </c>
      <c r="B608" s="6">
        <v>7032</v>
      </c>
      <c r="C608" s="21" t="s">
        <v>39</v>
      </c>
      <c r="D608" s="7" t="s">
        <v>984</v>
      </c>
      <c r="E608" s="4" t="s">
        <v>1008</v>
      </c>
      <c r="F608" s="11">
        <v>3241</v>
      </c>
      <c r="G608" s="50">
        <v>14992.32</v>
      </c>
      <c r="H608" s="50">
        <v>14992.32</v>
      </c>
      <c r="I608" s="51">
        <v>0</v>
      </c>
      <c r="J608" s="9">
        <f t="shared" si="73"/>
        <v>14992.32</v>
      </c>
      <c r="K608" s="52" t="s">
        <v>1443</v>
      </c>
      <c r="L608" s="9" t="s">
        <v>19</v>
      </c>
    </row>
    <row r="609" spans="1:12" ht="82.5" x14ac:dyDescent="0.25">
      <c r="A609" s="4">
        <v>24</v>
      </c>
      <c r="B609" s="6">
        <v>7033</v>
      </c>
      <c r="C609" s="21" t="s">
        <v>38</v>
      </c>
      <c r="D609" s="7" t="s">
        <v>984</v>
      </c>
      <c r="E609" s="4" t="s">
        <v>1009</v>
      </c>
      <c r="F609" s="11">
        <v>18318</v>
      </c>
      <c r="G609" s="50">
        <v>42680.94</v>
      </c>
      <c r="H609" s="50">
        <v>42680.94</v>
      </c>
      <c r="I609" s="51">
        <v>0</v>
      </c>
      <c r="J609" s="9">
        <f t="shared" si="73"/>
        <v>42680.94</v>
      </c>
      <c r="K609" s="52" t="s">
        <v>1444</v>
      </c>
      <c r="L609" s="9" t="s">
        <v>19</v>
      </c>
    </row>
    <row r="610" spans="1:12" ht="97.5" x14ac:dyDescent="0.25">
      <c r="A610" s="4">
        <v>25</v>
      </c>
      <c r="B610" s="6">
        <v>7034</v>
      </c>
      <c r="C610" s="21" t="s">
        <v>852</v>
      </c>
      <c r="D610" s="7" t="s">
        <v>984</v>
      </c>
      <c r="E610" s="4" t="s">
        <v>1010</v>
      </c>
      <c r="F610" s="11">
        <v>300</v>
      </c>
      <c r="G610" s="50">
        <v>93861</v>
      </c>
      <c r="H610" s="50">
        <v>93861</v>
      </c>
      <c r="I610" s="50">
        <v>0</v>
      </c>
      <c r="J610" s="9">
        <f t="shared" si="73"/>
        <v>93861</v>
      </c>
      <c r="K610" s="46" t="s">
        <v>1445</v>
      </c>
      <c r="L610" s="9" t="s">
        <v>19</v>
      </c>
    </row>
    <row r="611" spans="1:12" ht="82.5" x14ac:dyDescent="0.25">
      <c r="A611" s="4">
        <v>26</v>
      </c>
      <c r="B611" s="6">
        <v>7036</v>
      </c>
      <c r="C611" s="7" t="s">
        <v>1011</v>
      </c>
      <c r="D611" s="7" t="s">
        <v>984</v>
      </c>
      <c r="E611" s="4" t="s">
        <v>1012</v>
      </c>
      <c r="F611" s="11">
        <v>132375</v>
      </c>
      <c r="G611" s="50">
        <v>16492601.25</v>
      </c>
      <c r="H611" s="50">
        <v>16492601.25</v>
      </c>
      <c r="I611" s="51">
        <v>0</v>
      </c>
      <c r="J611" s="9">
        <f t="shared" si="73"/>
        <v>16492601.25</v>
      </c>
      <c r="K611" s="46" t="s">
        <v>1446</v>
      </c>
      <c r="L611" s="9" t="s">
        <v>19</v>
      </c>
    </row>
    <row r="612" spans="1:12" ht="105" x14ac:dyDescent="0.25">
      <c r="A612" s="4">
        <v>27</v>
      </c>
      <c r="B612" s="6">
        <v>7037</v>
      </c>
      <c r="C612" s="7" t="s">
        <v>1011</v>
      </c>
      <c r="D612" s="7" t="s">
        <v>984</v>
      </c>
      <c r="E612" s="4" t="s">
        <v>1013</v>
      </c>
      <c r="F612" s="11">
        <v>8287</v>
      </c>
      <c r="G612" s="50">
        <v>694699.21</v>
      </c>
      <c r="H612" s="50">
        <v>694699.21</v>
      </c>
      <c r="I612" s="51">
        <v>0</v>
      </c>
      <c r="J612" s="9">
        <f>H612-I612</f>
        <v>694699.21</v>
      </c>
      <c r="K612" s="46" t="s">
        <v>1447</v>
      </c>
      <c r="L612" s="9" t="s">
        <v>19</v>
      </c>
    </row>
    <row r="613" spans="1:12" ht="75" x14ac:dyDescent="0.25">
      <c r="A613" s="4">
        <v>28</v>
      </c>
      <c r="B613" s="6">
        <v>7038</v>
      </c>
      <c r="C613" s="7" t="s">
        <v>891</v>
      </c>
      <c r="D613" s="7" t="s">
        <v>984</v>
      </c>
      <c r="E613" s="4" t="s">
        <v>1014</v>
      </c>
      <c r="F613" s="11">
        <v>7906</v>
      </c>
      <c r="G613" s="50">
        <v>723003.7</v>
      </c>
      <c r="H613" s="50">
        <v>723003.7</v>
      </c>
      <c r="I613" s="51">
        <v>0</v>
      </c>
      <c r="J613" s="9">
        <f t="shared" si="73"/>
        <v>723003.7</v>
      </c>
      <c r="K613" s="46" t="s">
        <v>1448</v>
      </c>
      <c r="L613" s="9" t="s">
        <v>19</v>
      </c>
    </row>
    <row r="614" spans="1:12" ht="112.5" x14ac:dyDescent="0.25">
      <c r="A614" s="4">
        <v>29</v>
      </c>
      <c r="B614" s="6">
        <v>7039</v>
      </c>
      <c r="C614" s="7" t="s">
        <v>1015</v>
      </c>
      <c r="D614" s="7" t="s">
        <v>984</v>
      </c>
      <c r="E614" s="4" t="s">
        <v>1016</v>
      </c>
      <c r="F614" s="11">
        <v>996</v>
      </c>
      <c r="G614" s="50">
        <v>302614.68</v>
      </c>
      <c r="H614" s="50">
        <v>302614.68</v>
      </c>
      <c r="I614" s="51">
        <v>0</v>
      </c>
      <c r="J614" s="9">
        <f t="shared" si="73"/>
        <v>302614.68</v>
      </c>
      <c r="K614" s="46" t="s">
        <v>1449</v>
      </c>
      <c r="L614" s="9" t="s">
        <v>19</v>
      </c>
    </row>
    <row r="615" spans="1:12" ht="100.5" customHeight="1" x14ac:dyDescent="0.25">
      <c r="A615" s="4">
        <v>30</v>
      </c>
      <c r="B615" s="6">
        <v>7040</v>
      </c>
      <c r="C615" s="7" t="s">
        <v>1017</v>
      </c>
      <c r="D615" s="7" t="s">
        <v>984</v>
      </c>
      <c r="E615" s="4" t="s">
        <v>1018</v>
      </c>
      <c r="F615" s="11">
        <v>2149</v>
      </c>
      <c r="G615" s="50">
        <v>2509344.3199999998</v>
      </c>
      <c r="H615" s="50">
        <v>2509344.3199999998</v>
      </c>
      <c r="I615" s="51">
        <v>0</v>
      </c>
      <c r="J615" s="9">
        <f t="shared" si="73"/>
        <v>2509344.3199999998</v>
      </c>
      <c r="K615" s="46" t="s">
        <v>2088</v>
      </c>
      <c r="L615" s="9" t="s">
        <v>19</v>
      </c>
    </row>
    <row r="616" spans="1:12" ht="75" x14ac:dyDescent="0.25">
      <c r="A616" s="4">
        <v>31</v>
      </c>
      <c r="B616" s="6">
        <v>7042</v>
      </c>
      <c r="C616" s="7" t="s">
        <v>946</v>
      </c>
      <c r="D616" s="7" t="s">
        <v>984</v>
      </c>
      <c r="E616" s="4" t="s">
        <v>1019</v>
      </c>
      <c r="F616" s="11">
        <v>1635</v>
      </c>
      <c r="G616" s="50">
        <v>1191228.3</v>
      </c>
      <c r="H616" s="50">
        <v>1191228.3</v>
      </c>
      <c r="I616" s="51">
        <v>0</v>
      </c>
      <c r="J616" s="9">
        <f t="shared" si="73"/>
        <v>1191228.3</v>
      </c>
      <c r="K616" s="46" t="s">
        <v>1450</v>
      </c>
      <c r="L616" s="9" t="s">
        <v>19</v>
      </c>
    </row>
    <row r="617" spans="1:12" ht="75" x14ac:dyDescent="0.25">
      <c r="A617" s="4">
        <v>32</v>
      </c>
      <c r="B617" s="6">
        <v>7044</v>
      </c>
      <c r="C617" s="7" t="s">
        <v>39</v>
      </c>
      <c r="D617" s="7" t="s">
        <v>984</v>
      </c>
      <c r="E617" s="4" t="s">
        <v>1020</v>
      </c>
      <c r="F617" s="11">
        <v>12255</v>
      </c>
      <c r="G617" s="50">
        <v>2473059</v>
      </c>
      <c r="H617" s="50">
        <v>2473059</v>
      </c>
      <c r="I617" s="51">
        <v>0</v>
      </c>
      <c r="J617" s="9">
        <f t="shared" si="73"/>
        <v>2473059</v>
      </c>
      <c r="K617" s="46" t="s">
        <v>1451</v>
      </c>
      <c r="L617" s="9" t="s">
        <v>19</v>
      </c>
    </row>
    <row r="618" spans="1:12" ht="75" x14ac:dyDescent="0.25">
      <c r="A618" s="4">
        <v>33</v>
      </c>
      <c r="B618" s="6">
        <v>7045</v>
      </c>
      <c r="C618" s="7" t="s">
        <v>835</v>
      </c>
      <c r="D618" s="7" t="s">
        <v>984</v>
      </c>
      <c r="E618" s="4" t="s">
        <v>1021</v>
      </c>
      <c r="F618" s="11">
        <v>7780</v>
      </c>
      <c r="G618" s="50">
        <v>18321822.199999999</v>
      </c>
      <c r="H618" s="50">
        <v>18321822.199999999</v>
      </c>
      <c r="I618" s="51">
        <v>0</v>
      </c>
      <c r="J618" s="9">
        <f t="shared" si="73"/>
        <v>18321822.199999999</v>
      </c>
      <c r="K618" s="46" t="s">
        <v>1452</v>
      </c>
      <c r="L618" s="9" t="s">
        <v>19</v>
      </c>
    </row>
    <row r="619" spans="1:12" ht="75" x14ac:dyDescent="0.25">
      <c r="A619" s="4">
        <v>34</v>
      </c>
      <c r="B619" s="6">
        <v>7047</v>
      </c>
      <c r="C619" s="7" t="s">
        <v>946</v>
      </c>
      <c r="D619" s="7" t="s">
        <v>984</v>
      </c>
      <c r="E619" s="4" t="s">
        <v>1022</v>
      </c>
      <c r="F619" s="11">
        <v>146099</v>
      </c>
      <c r="G619" s="50">
        <v>40571692.299999997</v>
      </c>
      <c r="H619" s="50">
        <v>40571692.299999997</v>
      </c>
      <c r="I619" s="51">
        <v>0</v>
      </c>
      <c r="J619" s="9">
        <f t="shared" si="73"/>
        <v>40571692.299999997</v>
      </c>
      <c r="K619" s="46" t="s">
        <v>1453</v>
      </c>
      <c r="L619" s="9" t="s">
        <v>19</v>
      </c>
    </row>
    <row r="620" spans="1:12" ht="82.5" x14ac:dyDescent="0.25">
      <c r="A620" s="4">
        <v>35</v>
      </c>
      <c r="B620" s="6">
        <v>7048</v>
      </c>
      <c r="C620" s="7" t="s">
        <v>1023</v>
      </c>
      <c r="D620" s="7" t="s">
        <v>984</v>
      </c>
      <c r="E620" s="4" t="s">
        <v>1024</v>
      </c>
      <c r="F620" s="11">
        <v>1845</v>
      </c>
      <c r="G620" s="50">
        <v>2154369.6</v>
      </c>
      <c r="H620" s="50">
        <v>2154369.6</v>
      </c>
      <c r="I620" s="51">
        <v>0</v>
      </c>
      <c r="J620" s="9">
        <f t="shared" si="73"/>
        <v>2154369.6</v>
      </c>
      <c r="K620" s="46" t="s">
        <v>1454</v>
      </c>
      <c r="L620" s="9" t="s">
        <v>19</v>
      </c>
    </row>
    <row r="621" spans="1:12" ht="75" x14ac:dyDescent="0.25">
      <c r="A621" s="4">
        <v>36</v>
      </c>
      <c r="B621" s="6">
        <v>7049</v>
      </c>
      <c r="C621" s="7" t="s">
        <v>39</v>
      </c>
      <c r="D621" s="7" t="s">
        <v>984</v>
      </c>
      <c r="E621" s="4" t="s">
        <v>1025</v>
      </c>
      <c r="F621" s="11">
        <v>3587</v>
      </c>
      <c r="G621" s="50">
        <v>4164973.31</v>
      </c>
      <c r="H621" s="50">
        <v>4164973.31</v>
      </c>
      <c r="I621" s="51">
        <v>0</v>
      </c>
      <c r="J621" s="9">
        <f t="shared" si="73"/>
        <v>4164973.31</v>
      </c>
      <c r="K621" s="46" t="s">
        <v>1455</v>
      </c>
      <c r="L621" s="9" t="s">
        <v>19</v>
      </c>
    </row>
    <row r="622" spans="1:12" ht="75" x14ac:dyDescent="0.25">
      <c r="A622" s="4">
        <v>37</v>
      </c>
      <c r="B622" s="6">
        <v>7053</v>
      </c>
      <c r="C622" s="7" t="s">
        <v>1026</v>
      </c>
      <c r="D622" s="7" t="s">
        <v>984</v>
      </c>
      <c r="E622" s="4" t="s">
        <v>1027</v>
      </c>
      <c r="F622" s="11">
        <v>25191</v>
      </c>
      <c r="G622" s="50">
        <v>6176329.3799999999</v>
      </c>
      <c r="H622" s="50">
        <v>6176329.3799999999</v>
      </c>
      <c r="I622" s="51">
        <v>0</v>
      </c>
      <c r="J622" s="9">
        <f t="shared" si="73"/>
        <v>6176329.3799999999</v>
      </c>
      <c r="K622" s="46" t="s">
        <v>1456</v>
      </c>
      <c r="L622" s="9" t="s">
        <v>19</v>
      </c>
    </row>
    <row r="623" spans="1:12" ht="75" x14ac:dyDescent="0.25">
      <c r="A623" s="4">
        <v>38</v>
      </c>
      <c r="B623" s="6">
        <v>7054</v>
      </c>
      <c r="C623" s="7" t="s">
        <v>867</v>
      </c>
      <c r="D623" s="7" t="s">
        <v>984</v>
      </c>
      <c r="E623" s="4" t="s">
        <v>1028</v>
      </c>
      <c r="F623" s="11">
        <v>862</v>
      </c>
      <c r="G623" s="50">
        <v>394166.74</v>
      </c>
      <c r="H623" s="50">
        <v>394166.74</v>
      </c>
      <c r="I623" s="51">
        <v>0</v>
      </c>
      <c r="J623" s="9">
        <f t="shared" si="73"/>
        <v>394166.74</v>
      </c>
      <c r="K623" s="46" t="s">
        <v>1457</v>
      </c>
      <c r="L623" s="9" t="s">
        <v>19</v>
      </c>
    </row>
    <row r="624" spans="1:12" ht="97.5" x14ac:dyDescent="0.25">
      <c r="A624" s="4">
        <v>39</v>
      </c>
      <c r="B624" s="6">
        <v>7055</v>
      </c>
      <c r="C624" s="7" t="s">
        <v>449</v>
      </c>
      <c r="D624" s="7" t="s">
        <v>984</v>
      </c>
      <c r="E624" s="4" t="s">
        <v>1029</v>
      </c>
      <c r="F624" s="11">
        <v>1267</v>
      </c>
      <c r="G624" s="50">
        <v>366619.12</v>
      </c>
      <c r="H624" s="50">
        <v>366619.12</v>
      </c>
      <c r="I624" s="51">
        <v>0</v>
      </c>
      <c r="J624" s="9">
        <f t="shared" si="73"/>
        <v>366619.12</v>
      </c>
      <c r="K624" s="46" t="s">
        <v>1876</v>
      </c>
      <c r="L624" s="9" t="s">
        <v>19</v>
      </c>
    </row>
    <row r="625" spans="1:12" ht="75" x14ac:dyDescent="0.25">
      <c r="A625" s="4">
        <v>40</v>
      </c>
      <c r="B625" s="6">
        <v>7056</v>
      </c>
      <c r="C625" s="7" t="s">
        <v>1030</v>
      </c>
      <c r="D625" s="7" t="s">
        <v>984</v>
      </c>
      <c r="E625" s="4" t="s">
        <v>1031</v>
      </c>
      <c r="F625" s="11">
        <v>17673</v>
      </c>
      <c r="G625" s="50">
        <v>1446181.59</v>
      </c>
      <c r="H625" s="50">
        <v>1446181.59</v>
      </c>
      <c r="I625" s="51">
        <v>0</v>
      </c>
      <c r="J625" s="9">
        <f t="shared" si="73"/>
        <v>1446181.59</v>
      </c>
      <c r="K625" s="46" t="s">
        <v>1458</v>
      </c>
      <c r="L625" s="9" t="s">
        <v>19</v>
      </c>
    </row>
    <row r="626" spans="1:12" ht="75" x14ac:dyDescent="0.25">
      <c r="A626" s="4">
        <v>41</v>
      </c>
      <c r="B626" s="6">
        <v>7060</v>
      </c>
      <c r="C626" s="7" t="s">
        <v>1032</v>
      </c>
      <c r="D626" s="7" t="s">
        <v>984</v>
      </c>
      <c r="E626" s="4" t="s">
        <v>1033</v>
      </c>
      <c r="F626" s="11">
        <v>1558</v>
      </c>
      <c r="G626" s="50">
        <v>385324.56</v>
      </c>
      <c r="H626" s="50">
        <v>385324.56</v>
      </c>
      <c r="I626" s="51">
        <v>0</v>
      </c>
      <c r="J626" s="50">
        <f t="shared" si="73"/>
        <v>385324.56</v>
      </c>
      <c r="K626" s="46" t="s">
        <v>1459</v>
      </c>
      <c r="L626" s="9" t="s">
        <v>19</v>
      </c>
    </row>
    <row r="627" spans="1:12" ht="75" x14ac:dyDescent="0.25">
      <c r="A627" s="4">
        <v>42</v>
      </c>
      <c r="B627" s="6">
        <v>7062</v>
      </c>
      <c r="C627" s="7" t="s">
        <v>1032</v>
      </c>
      <c r="D627" s="7" t="s">
        <v>984</v>
      </c>
      <c r="E627" s="4" t="s">
        <v>1034</v>
      </c>
      <c r="F627" s="11">
        <v>1120</v>
      </c>
      <c r="G627" s="50">
        <v>324083.20000000001</v>
      </c>
      <c r="H627" s="50">
        <v>324083.20000000001</v>
      </c>
      <c r="I627" s="51">
        <v>0</v>
      </c>
      <c r="J627" s="50">
        <f t="shared" si="73"/>
        <v>324083.20000000001</v>
      </c>
      <c r="K627" s="46" t="s">
        <v>1460</v>
      </c>
      <c r="L627" s="9" t="s">
        <v>19</v>
      </c>
    </row>
    <row r="628" spans="1:12" ht="75" x14ac:dyDescent="0.25">
      <c r="A628" s="4">
        <v>43</v>
      </c>
      <c r="B628" s="6">
        <v>7063</v>
      </c>
      <c r="C628" s="7" t="s">
        <v>1032</v>
      </c>
      <c r="D628" s="7" t="s">
        <v>984</v>
      </c>
      <c r="E628" s="4" t="s">
        <v>1035</v>
      </c>
      <c r="F628" s="11">
        <v>1156</v>
      </c>
      <c r="G628" s="50">
        <v>334500.15999999997</v>
      </c>
      <c r="H628" s="50">
        <v>334500.15999999997</v>
      </c>
      <c r="I628" s="51">
        <v>0</v>
      </c>
      <c r="J628" s="50">
        <f t="shared" si="73"/>
        <v>334500.15999999997</v>
      </c>
      <c r="K628" s="46" t="s">
        <v>1461</v>
      </c>
      <c r="L628" s="9" t="s">
        <v>19</v>
      </c>
    </row>
    <row r="629" spans="1:12" ht="75" x14ac:dyDescent="0.25">
      <c r="A629" s="4">
        <v>44</v>
      </c>
      <c r="B629" s="6">
        <v>7064</v>
      </c>
      <c r="C629" s="7" t="s">
        <v>1032</v>
      </c>
      <c r="D629" s="7" t="s">
        <v>984</v>
      </c>
      <c r="E629" s="4" t="s">
        <v>1036</v>
      </c>
      <c r="F629" s="11">
        <v>1058</v>
      </c>
      <c r="G629" s="50">
        <v>306142.88</v>
      </c>
      <c r="H629" s="50">
        <v>306142.88</v>
      </c>
      <c r="I629" s="51">
        <v>0</v>
      </c>
      <c r="J629" s="50">
        <f t="shared" si="73"/>
        <v>306142.88</v>
      </c>
      <c r="K629" s="46" t="s">
        <v>1462</v>
      </c>
      <c r="L629" s="9" t="s">
        <v>19</v>
      </c>
    </row>
    <row r="630" spans="1:12" ht="97.5" x14ac:dyDescent="0.25">
      <c r="A630" s="4">
        <v>45</v>
      </c>
      <c r="B630" s="6">
        <v>7067</v>
      </c>
      <c r="C630" s="7" t="s">
        <v>1032</v>
      </c>
      <c r="D630" s="7" t="s">
        <v>984</v>
      </c>
      <c r="E630" s="4" t="s">
        <v>1037</v>
      </c>
      <c r="F630" s="11">
        <v>1613</v>
      </c>
      <c r="G630" s="50">
        <v>398927.16</v>
      </c>
      <c r="H630" s="50">
        <v>398927.16</v>
      </c>
      <c r="I630" s="51">
        <v>0</v>
      </c>
      <c r="J630" s="50">
        <f>H630-I630</f>
        <v>398927.16</v>
      </c>
      <c r="K630" s="46" t="s">
        <v>1877</v>
      </c>
      <c r="L630" s="9" t="s">
        <v>19</v>
      </c>
    </row>
    <row r="631" spans="1:12" ht="75" x14ac:dyDescent="0.25">
      <c r="A631" s="4">
        <v>46</v>
      </c>
      <c r="B631" s="6">
        <v>7068</v>
      </c>
      <c r="C631" s="7" t="s">
        <v>1032</v>
      </c>
      <c r="D631" s="7" t="s">
        <v>984</v>
      </c>
      <c r="E631" s="4" t="s">
        <v>1038</v>
      </c>
      <c r="F631" s="11">
        <v>1003</v>
      </c>
      <c r="G631" s="50">
        <v>290228.08</v>
      </c>
      <c r="H631" s="50">
        <v>290228.08</v>
      </c>
      <c r="I631" s="51">
        <v>0</v>
      </c>
      <c r="J631" s="50">
        <f t="shared" si="73"/>
        <v>290228.08</v>
      </c>
      <c r="K631" s="46" t="s">
        <v>1463</v>
      </c>
      <c r="L631" s="9" t="s">
        <v>19</v>
      </c>
    </row>
    <row r="632" spans="1:12" ht="82.5" x14ac:dyDescent="0.25">
      <c r="A632" s="4">
        <v>47</v>
      </c>
      <c r="B632" s="6">
        <v>7070</v>
      </c>
      <c r="C632" s="7" t="s">
        <v>1032</v>
      </c>
      <c r="D632" s="7" t="s">
        <v>984</v>
      </c>
      <c r="E632" s="4" t="s">
        <v>1039</v>
      </c>
      <c r="F632" s="11">
        <v>1174</v>
      </c>
      <c r="G632" s="50">
        <v>339708.64</v>
      </c>
      <c r="H632" s="50">
        <v>339708.64</v>
      </c>
      <c r="I632" s="51">
        <v>0</v>
      </c>
      <c r="J632" s="50">
        <f t="shared" si="73"/>
        <v>339708.64</v>
      </c>
      <c r="K632" s="46" t="s">
        <v>1464</v>
      </c>
      <c r="L632" s="9" t="s">
        <v>19</v>
      </c>
    </row>
    <row r="633" spans="1:12" ht="82.5" x14ac:dyDescent="0.25">
      <c r="A633" s="4">
        <v>48</v>
      </c>
      <c r="B633" s="6">
        <v>7071</v>
      </c>
      <c r="C633" s="7" t="s">
        <v>1032</v>
      </c>
      <c r="D633" s="7" t="s">
        <v>984</v>
      </c>
      <c r="E633" s="4" t="s">
        <v>1040</v>
      </c>
      <c r="F633" s="11">
        <v>1041</v>
      </c>
      <c r="G633" s="50">
        <v>301223.76</v>
      </c>
      <c r="H633" s="50">
        <v>301223.76</v>
      </c>
      <c r="I633" s="51">
        <v>0</v>
      </c>
      <c r="J633" s="50">
        <f t="shared" si="73"/>
        <v>301223.76</v>
      </c>
      <c r="K633" s="46" t="s">
        <v>1465</v>
      </c>
      <c r="L633" s="9" t="s">
        <v>19</v>
      </c>
    </row>
    <row r="634" spans="1:12" ht="75" x14ac:dyDescent="0.25">
      <c r="A634" s="4">
        <v>49</v>
      </c>
      <c r="B634" s="6">
        <v>7072</v>
      </c>
      <c r="C634" s="7" t="s">
        <v>1032</v>
      </c>
      <c r="D634" s="7" t="s">
        <v>984</v>
      </c>
      <c r="E634" s="4" t="s">
        <v>1041</v>
      </c>
      <c r="F634" s="11">
        <v>1000</v>
      </c>
      <c r="G634" s="50">
        <v>289360</v>
      </c>
      <c r="H634" s="50">
        <v>289360</v>
      </c>
      <c r="I634" s="51">
        <v>0</v>
      </c>
      <c r="J634" s="50">
        <f t="shared" si="73"/>
        <v>289360</v>
      </c>
      <c r="K634" s="46" t="s">
        <v>1466</v>
      </c>
      <c r="L634" s="9" t="s">
        <v>19</v>
      </c>
    </row>
    <row r="635" spans="1:12" ht="82.5" x14ac:dyDescent="0.25">
      <c r="A635" s="4">
        <v>50</v>
      </c>
      <c r="B635" s="6">
        <v>7073</v>
      </c>
      <c r="C635" s="7" t="s">
        <v>1032</v>
      </c>
      <c r="D635" s="7" t="s">
        <v>984</v>
      </c>
      <c r="E635" s="4" t="s">
        <v>1042</v>
      </c>
      <c r="F635" s="11">
        <v>1167</v>
      </c>
      <c r="G635" s="50">
        <v>337683.12</v>
      </c>
      <c r="H635" s="50">
        <v>337683.12</v>
      </c>
      <c r="I635" s="51">
        <v>0</v>
      </c>
      <c r="J635" s="50">
        <f t="shared" si="73"/>
        <v>337683.12</v>
      </c>
      <c r="K635" s="46" t="s">
        <v>1467</v>
      </c>
      <c r="L635" s="9" t="s">
        <v>19</v>
      </c>
    </row>
    <row r="636" spans="1:12" ht="82.5" x14ac:dyDescent="0.25">
      <c r="A636" s="4">
        <v>51</v>
      </c>
      <c r="B636" s="6">
        <v>7074</v>
      </c>
      <c r="C636" s="7" t="s">
        <v>1032</v>
      </c>
      <c r="D636" s="7" t="s">
        <v>984</v>
      </c>
      <c r="E636" s="4" t="s">
        <v>1043</v>
      </c>
      <c r="F636" s="11">
        <v>1064</v>
      </c>
      <c r="G636" s="50">
        <v>307879.03999999998</v>
      </c>
      <c r="H636" s="50">
        <v>307879.03999999998</v>
      </c>
      <c r="I636" s="51">
        <v>0</v>
      </c>
      <c r="J636" s="50">
        <f t="shared" si="73"/>
        <v>307879.03999999998</v>
      </c>
      <c r="K636" s="46" t="s">
        <v>1468</v>
      </c>
      <c r="L636" s="9" t="s">
        <v>19</v>
      </c>
    </row>
    <row r="637" spans="1:12" ht="75" x14ac:dyDescent="0.25">
      <c r="A637" s="4">
        <v>52</v>
      </c>
      <c r="B637" s="6">
        <v>7075</v>
      </c>
      <c r="C637" s="7" t="s">
        <v>1032</v>
      </c>
      <c r="D637" s="7" t="s">
        <v>984</v>
      </c>
      <c r="E637" s="4" t="s">
        <v>1044</v>
      </c>
      <c r="F637" s="11">
        <v>1689</v>
      </c>
      <c r="G637" s="50">
        <v>417723.48</v>
      </c>
      <c r="H637" s="50">
        <v>417723.48</v>
      </c>
      <c r="I637" s="51">
        <v>0</v>
      </c>
      <c r="J637" s="50">
        <f t="shared" si="73"/>
        <v>417723.48</v>
      </c>
      <c r="K637" s="46" t="s">
        <v>1469</v>
      </c>
      <c r="L637" s="9" t="s">
        <v>19</v>
      </c>
    </row>
    <row r="638" spans="1:12" ht="82.5" x14ac:dyDescent="0.25">
      <c r="A638" s="4">
        <v>53</v>
      </c>
      <c r="B638" s="6">
        <v>7077</v>
      </c>
      <c r="C638" s="7" t="s">
        <v>1032</v>
      </c>
      <c r="D638" s="7" t="s">
        <v>984</v>
      </c>
      <c r="E638" s="4" t="s">
        <v>1045</v>
      </c>
      <c r="F638" s="11">
        <v>1064</v>
      </c>
      <c r="G638" s="50">
        <v>307879.03999999998</v>
      </c>
      <c r="H638" s="50">
        <v>307879.03999999998</v>
      </c>
      <c r="I638" s="51">
        <v>0</v>
      </c>
      <c r="J638" s="50">
        <f t="shared" si="73"/>
        <v>307879.03999999998</v>
      </c>
      <c r="K638" s="46" t="s">
        <v>1470</v>
      </c>
      <c r="L638" s="9" t="s">
        <v>19</v>
      </c>
    </row>
    <row r="639" spans="1:12" ht="75" x14ac:dyDescent="0.25">
      <c r="A639" s="4">
        <v>54</v>
      </c>
      <c r="B639" s="6">
        <v>7079</v>
      </c>
      <c r="C639" s="7" t="s">
        <v>1032</v>
      </c>
      <c r="D639" s="7" t="s">
        <v>984</v>
      </c>
      <c r="E639" s="4" t="s">
        <v>1046</v>
      </c>
      <c r="F639" s="11">
        <v>1235</v>
      </c>
      <c r="G639" s="50">
        <v>357359.6</v>
      </c>
      <c r="H639" s="50">
        <v>357359.6</v>
      </c>
      <c r="I639" s="51">
        <v>0</v>
      </c>
      <c r="J639" s="50">
        <f t="shared" si="73"/>
        <v>357359.6</v>
      </c>
      <c r="K639" s="46" t="s">
        <v>1471</v>
      </c>
      <c r="L639" s="9" t="s">
        <v>19</v>
      </c>
    </row>
    <row r="640" spans="1:12" ht="75" x14ac:dyDescent="0.25">
      <c r="A640" s="4">
        <v>55</v>
      </c>
      <c r="B640" s="6">
        <v>7080</v>
      </c>
      <c r="C640" s="7" t="s">
        <v>1032</v>
      </c>
      <c r="D640" s="7" t="s">
        <v>984</v>
      </c>
      <c r="E640" s="4" t="s">
        <v>1047</v>
      </c>
      <c r="F640" s="11">
        <v>1018</v>
      </c>
      <c r="G640" s="50">
        <v>294568.48</v>
      </c>
      <c r="H640" s="50">
        <v>294568.48</v>
      </c>
      <c r="I640" s="51">
        <v>0</v>
      </c>
      <c r="J640" s="50">
        <f t="shared" si="73"/>
        <v>294568.48</v>
      </c>
      <c r="K640" s="46" t="s">
        <v>1472</v>
      </c>
      <c r="L640" s="9" t="s">
        <v>19</v>
      </c>
    </row>
    <row r="641" spans="1:12" ht="75" x14ac:dyDescent="0.25">
      <c r="A641" s="4">
        <v>56</v>
      </c>
      <c r="B641" s="6">
        <v>7081</v>
      </c>
      <c r="C641" s="7" t="s">
        <v>1032</v>
      </c>
      <c r="D641" s="7" t="s">
        <v>984</v>
      </c>
      <c r="E641" s="4" t="s">
        <v>1048</v>
      </c>
      <c r="F641" s="11">
        <v>906</v>
      </c>
      <c r="G641" s="50">
        <v>262160.15999999997</v>
      </c>
      <c r="H641" s="50">
        <v>262160.15999999997</v>
      </c>
      <c r="I641" s="51">
        <v>0</v>
      </c>
      <c r="J641" s="50">
        <f t="shared" si="73"/>
        <v>262160.15999999997</v>
      </c>
      <c r="K641" s="46" t="s">
        <v>1473</v>
      </c>
      <c r="L641" s="9" t="s">
        <v>19</v>
      </c>
    </row>
    <row r="642" spans="1:12" ht="75" x14ac:dyDescent="0.25">
      <c r="A642" s="4">
        <v>57</v>
      </c>
      <c r="B642" s="6">
        <v>7082</v>
      </c>
      <c r="C642" s="7" t="s">
        <v>1032</v>
      </c>
      <c r="D642" s="7" t="s">
        <v>984</v>
      </c>
      <c r="E642" s="4" t="s">
        <v>1049</v>
      </c>
      <c r="F642" s="11">
        <v>1468</v>
      </c>
      <c r="G642" s="50">
        <v>424780.48</v>
      </c>
      <c r="H642" s="50">
        <v>424780.48</v>
      </c>
      <c r="I642" s="51">
        <v>0</v>
      </c>
      <c r="J642" s="50">
        <f t="shared" si="73"/>
        <v>424780.48</v>
      </c>
      <c r="K642" s="46" t="s">
        <v>1474</v>
      </c>
      <c r="L642" s="9" t="s">
        <v>19</v>
      </c>
    </row>
    <row r="643" spans="1:12" ht="82.5" x14ac:dyDescent="0.25">
      <c r="A643" s="4">
        <v>58</v>
      </c>
      <c r="B643" s="6">
        <v>7083</v>
      </c>
      <c r="C643" s="7" t="s">
        <v>1032</v>
      </c>
      <c r="D643" s="7" t="s">
        <v>984</v>
      </c>
      <c r="E643" s="4" t="s">
        <v>1050</v>
      </c>
      <c r="F643" s="11">
        <v>1059</v>
      </c>
      <c r="G643" s="50">
        <v>306432.24</v>
      </c>
      <c r="H643" s="50">
        <v>306432.24</v>
      </c>
      <c r="I643" s="51">
        <v>0</v>
      </c>
      <c r="J643" s="50">
        <f t="shared" ref="J643:J674" si="74">H643-I643</f>
        <v>306432.24</v>
      </c>
      <c r="K643" s="46" t="s">
        <v>1475</v>
      </c>
      <c r="L643" s="9" t="s">
        <v>19</v>
      </c>
    </row>
    <row r="644" spans="1:12" ht="82.5" x14ac:dyDescent="0.25">
      <c r="A644" s="4">
        <v>59</v>
      </c>
      <c r="B644" s="6">
        <v>7084</v>
      </c>
      <c r="C644" s="7" t="s">
        <v>1032</v>
      </c>
      <c r="D644" s="7" t="s">
        <v>984</v>
      </c>
      <c r="E644" s="4" t="s">
        <v>1051</v>
      </c>
      <c r="F644" s="11">
        <v>2210</v>
      </c>
      <c r="G644" s="50">
        <v>546577.19999999995</v>
      </c>
      <c r="H644" s="50">
        <v>546577.19999999995</v>
      </c>
      <c r="I644" s="51">
        <v>0</v>
      </c>
      <c r="J644" s="50">
        <f t="shared" si="74"/>
        <v>546577.19999999995</v>
      </c>
      <c r="K644" s="46" t="s">
        <v>1476</v>
      </c>
      <c r="L644" s="9" t="s">
        <v>19</v>
      </c>
    </row>
    <row r="645" spans="1:12" ht="75" x14ac:dyDescent="0.25">
      <c r="A645" s="4">
        <v>60</v>
      </c>
      <c r="B645" s="6">
        <v>7085</v>
      </c>
      <c r="C645" s="7" t="s">
        <v>1032</v>
      </c>
      <c r="D645" s="7" t="s">
        <v>984</v>
      </c>
      <c r="E645" s="4" t="s">
        <v>1052</v>
      </c>
      <c r="F645" s="11">
        <v>2222</v>
      </c>
      <c r="G645" s="50">
        <v>549545.04</v>
      </c>
      <c r="H645" s="50">
        <v>549545.04</v>
      </c>
      <c r="I645" s="51">
        <v>0</v>
      </c>
      <c r="J645" s="50">
        <f t="shared" si="74"/>
        <v>549545.04</v>
      </c>
      <c r="K645" s="46" t="s">
        <v>1477</v>
      </c>
      <c r="L645" s="9" t="s">
        <v>19</v>
      </c>
    </row>
    <row r="646" spans="1:12" ht="75" x14ac:dyDescent="0.25">
      <c r="A646" s="4">
        <v>61</v>
      </c>
      <c r="B646" s="6">
        <v>7088</v>
      </c>
      <c r="C646" s="7" t="s">
        <v>1032</v>
      </c>
      <c r="D646" s="7" t="s">
        <v>984</v>
      </c>
      <c r="E646" s="4" t="s">
        <v>1053</v>
      </c>
      <c r="F646" s="11">
        <v>979</v>
      </c>
      <c r="G646" s="50">
        <v>283283.44</v>
      </c>
      <c r="H646" s="50">
        <v>283283.44</v>
      </c>
      <c r="I646" s="51">
        <v>0</v>
      </c>
      <c r="J646" s="50">
        <f t="shared" si="74"/>
        <v>283283.44</v>
      </c>
      <c r="K646" s="46" t="s">
        <v>1478</v>
      </c>
      <c r="L646" s="9" t="s">
        <v>19</v>
      </c>
    </row>
    <row r="647" spans="1:12" ht="75" x14ac:dyDescent="0.25">
      <c r="A647" s="4">
        <v>62</v>
      </c>
      <c r="B647" s="6">
        <v>7089</v>
      </c>
      <c r="C647" s="7" t="s">
        <v>1032</v>
      </c>
      <c r="D647" s="7" t="s">
        <v>984</v>
      </c>
      <c r="E647" s="4" t="s">
        <v>1054</v>
      </c>
      <c r="F647" s="11">
        <v>1005</v>
      </c>
      <c r="G647" s="50">
        <v>290806.8</v>
      </c>
      <c r="H647" s="50">
        <v>290806.8</v>
      </c>
      <c r="I647" s="51">
        <v>0</v>
      </c>
      <c r="J647" s="50">
        <f t="shared" si="74"/>
        <v>290806.8</v>
      </c>
      <c r="K647" s="46" t="s">
        <v>1479</v>
      </c>
      <c r="L647" s="9" t="s">
        <v>19</v>
      </c>
    </row>
    <row r="648" spans="1:12" ht="75" x14ac:dyDescent="0.25">
      <c r="A648" s="4">
        <v>63</v>
      </c>
      <c r="B648" s="6">
        <v>7090</v>
      </c>
      <c r="C648" s="7" t="s">
        <v>1032</v>
      </c>
      <c r="D648" s="7" t="s">
        <v>984</v>
      </c>
      <c r="E648" s="4" t="s">
        <v>1055</v>
      </c>
      <c r="F648" s="11">
        <v>1062</v>
      </c>
      <c r="G648" s="50">
        <v>307300.32</v>
      </c>
      <c r="H648" s="50">
        <v>307300.32</v>
      </c>
      <c r="I648" s="51">
        <v>0</v>
      </c>
      <c r="J648" s="50">
        <f t="shared" si="74"/>
        <v>307300.32</v>
      </c>
      <c r="K648" s="46" t="s">
        <v>1480</v>
      </c>
      <c r="L648" s="9" t="s">
        <v>19</v>
      </c>
    </row>
    <row r="649" spans="1:12" ht="82.5" x14ac:dyDescent="0.25">
      <c r="A649" s="4">
        <v>64</v>
      </c>
      <c r="B649" s="6">
        <v>7091</v>
      </c>
      <c r="C649" s="7" t="s">
        <v>1032</v>
      </c>
      <c r="D649" s="7" t="s">
        <v>984</v>
      </c>
      <c r="E649" s="4" t="s">
        <v>1056</v>
      </c>
      <c r="F649" s="11">
        <v>1062</v>
      </c>
      <c r="G649" s="50">
        <v>307300.32</v>
      </c>
      <c r="H649" s="50">
        <v>307300.32</v>
      </c>
      <c r="I649" s="51">
        <v>0</v>
      </c>
      <c r="J649" s="50">
        <f t="shared" si="74"/>
        <v>307300.32</v>
      </c>
      <c r="K649" s="46" t="s">
        <v>1481</v>
      </c>
      <c r="L649" s="9" t="s">
        <v>19</v>
      </c>
    </row>
    <row r="650" spans="1:12" ht="75" x14ac:dyDescent="0.25">
      <c r="A650" s="4">
        <v>65</v>
      </c>
      <c r="B650" s="6">
        <v>7092</v>
      </c>
      <c r="C650" s="7" t="s">
        <v>1032</v>
      </c>
      <c r="D650" s="7" t="s">
        <v>984</v>
      </c>
      <c r="E650" s="4" t="s">
        <v>1057</v>
      </c>
      <c r="F650" s="11">
        <v>1320</v>
      </c>
      <c r="G650" s="50">
        <v>381955.2</v>
      </c>
      <c r="H650" s="50">
        <v>381955.2</v>
      </c>
      <c r="I650" s="51">
        <v>0</v>
      </c>
      <c r="J650" s="50">
        <f t="shared" si="74"/>
        <v>381955.2</v>
      </c>
      <c r="K650" s="46" t="s">
        <v>1482</v>
      </c>
      <c r="L650" s="9" t="s">
        <v>19</v>
      </c>
    </row>
    <row r="651" spans="1:12" ht="75" x14ac:dyDescent="0.25">
      <c r="A651" s="4">
        <v>66</v>
      </c>
      <c r="B651" s="6">
        <v>7093</v>
      </c>
      <c r="C651" s="7" t="s">
        <v>1032</v>
      </c>
      <c r="D651" s="7" t="s">
        <v>984</v>
      </c>
      <c r="E651" s="4" t="s">
        <v>1058</v>
      </c>
      <c r="F651" s="11">
        <v>1058</v>
      </c>
      <c r="G651" s="50">
        <v>306142.88</v>
      </c>
      <c r="H651" s="50">
        <v>306142.88</v>
      </c>
      <c r="I651" s="51">
        <v>0</v>
      </c>
      <c r="J651" s="50">
        <f t="shared" si="74"/>
        <v>306142.88</v>
      </c>
      <c r="K651" s="46" t="s">
        <v>1483</v>
      </c>
      <c r="L651" s="9" t="s">
        <v>19</v>
      </c>
    </row>
    <row r="652" spans="1:12" ht="75" x14ac:dyDescent="0.25">
      <c r="A652" s="4">
        <v>67</v>
      </c>
      <c r="B652" s="6">
        <v>7094</v>
      </c>
      <c r="C652" s="7" t="s">
        <v>1032</v>
      </c>
      <c r="D652" s="7" t="s">
        <v>984</v>
      </c>
      <c r="E652" s="4" t="s">
        <v>1059</v>
      </c>
      <c r="F652" s="11">
        <v>1063</v>
      </c>
      <c r="G652" s="50">
        <v>307589.68</v>
      </c>
      <c r="H652" s="50">
        <v>307589.68</v>
      </c>
      <c r="I652" s="51">
        <v>0</v>
      </c>
      <c r="J652" s="50">
        <f t="shared" si="74"/>
        <v>307589.68</v>
      </c>
      <c r="K652" s="46" t="s">
        <v>1484</v>
      </c>
      <c r="L652" s="9" t="s">
        <v>19</v>
      </c>
    </row>
    <row r="653" spans="1:12" ht="82.5" x14ac:dyDescent="0.25">
      <c r="A653" s="4">
        <v>68</v>
      </c>
      <c r="B653" s="6">
        <v>7097</v>
      </c>
      <c r="C653" s="7" t="s">
        <v>1032</v>
      </c>
      <c r="D653" s="7" t="s">
        <v>984</v>
      </c>
      <c r="E653" s="4" t="s">
        <v>1060</v>
      </c>
      <c r="F653" s="11">
        <v>1008</v>
      </c>
      <c r="G653" s="50">
        <v>291674.88</v>
      </c>
      <c r="H653" s="50">
        <v>291674.88</v>
      </c>
      <c r="I653" s="51">
        <v>0</v>
      </c>
      <c r="J653" s="50">
        <f t="shared" si="74"/>
        <v>291674.88</v>
      </c>
      <c r="K653" s="46" t="s">
        <v>1485</v>
      </c>
      <c r="L653" s="9" t="s">
        <v>19</v>
      </c>
    </row>
    <row r="654" spans="1:12" ht="75" x14ac:dyDescent="0.25">
      <c r="A654" s="4">
        <v>69</v>
      </c>
      <c r="B654" s="6">
        <v>7098</v>
      </c>
      <c r="C654" s="7" t="s">
        <v>1032</v>
      </c>
      <c r="D654" s="7" t="s">
        <v>984</v>
      </c>
      <c r="E654" s="4" t="s">
        <v>1061</v>
      </c>
      <c r="F654" s="11">
        <v>1001</v>
      </c>
      <c r="G654" s="50">
        <v>289649.36</v>
      </c>
      <c r="H654" s="50">
        <v>289649.36</v>
      </c>
      <c r="I654" s="51">
        <v>0</v>
      </c>
      <c r="J654" s="50">
        <f t="shared" si="74"/>
        <v>289649.36</v>
      </c>
      <c r="K654" s="46" t="s">
        <v>1486</v>
      </c>
      <c r="L654" s="9" t="s">
        <v>19</v>
      </c>
    </row>
    <row r="655" spans="1:12" ht="97.5" x14ac:dyDescent="0.25">
      <c r="A655" s="4">
        <v>70</v>
      </c>
      <c r="B655" s="6">
        <v>7099</v>
      </c>
      <c r="C655" s="7" t="s">
        <v>1032</v>
      </c>
      <c r="D655" s="7" t="s">
        <v>984</v>
      </c>
      <c r="E655" s="4" t="s">
        <v>1062</v>
      </c>
      <c r="F655" s="11">
        <v>1439</v>
      </c>
      <c r="G655" s="50">
        <v>416389.04</v>
      </c>
      <c r="H655" s="50">
        <v>416389.04</v>
      </c>
      <c r="I655" s="51">
        <v>0</v>
      </c>
      <c r="J655" s="50">
        <f t="shared" si="74"/>
        <v>416389.04</v>
      </c>
      <c r="K655" s="46" t="s">
        <v>1487</v>
      </c>
      <c r="L655" s="9" t="s">
        <v>19</v>
      </c>
    </row>
    <row r="656" spans="1:12" ht="97.5" x14ac:dyDescent="0.25">
      <c r="A656" s="4">
        <v>71</v>
      </c>
      <c r="B656" s="6">
        <v>7100</v>
      </c>
      <c r="C656" s="7" t="s">
        <v>1032</v>
      </c>
      <c r="D656" s="7" t="s">
        <v>984</v>
      </c>
      <c r="E656" s="4" t="s">
        <v>1063</v>
      </c>
      <c r="F656" s="11">
        <v>1281</v>
      </c>
      <c r="G656" s="50">
        <v>370670.16</v>
      </c>
      <c r="H656" s="50">
        <v>370670.16</v>
      </c>
      <c r="I656" s="51">
        <v>0</v>
      </c>
      <c r="J656" s="50">
        <f t="shared" si="74"/>
        <v>370670.16</v>
      </c>
      <c r="K656" s="46" t="s">
        <v>1488</v>
      </c>
      <c r="L656" s="9" t="s">
        <v>19</v>
      </c>
    </row>
    <row r="657" spans="1:12" ht="75" x14ac:dyDescent="0.25">
      <c r="A657" s="4">
        <v>72</v>
      </c>
      <c r="B657" s="6">
        <v>7103</v>
      </c>
      <c r="C657" s="7" t="s">
        <v>1032</v>
      </c>
      <c r="D657" s="7" t="s">
        <v>984</v>
      </c>
      <c r="E657" s="4" t="s">
        <v>1064</v>
      </c>
      <c r="F657" s="11">
        <v>1005</v>
      </c>
      <c r="G657" s="50">
        <v>290806.8</v>
      </c>
      <c r="H657" s="50">
        <v>290806.8</v>
      </c>
      <c r="I657" s="51">
        <v>0</v>
      </c>
      <c r="J657" s="50">
        <f t="shared" si="74"/>
        <v>290806.8</v>
      </c>
      <c r="K657" s="46" t="s">
        <v>1489</v>
      </c>
      <c r="L657" s="9" t="s">
        <v>19</v>
      </c>
    </row>
    <row r="658" spans="1:12" ht="97.5" x14ac:dyDescent="0.25">
      <c r="A658" s="4">
        <v>73</v>
      </c>
      <c r="B658" s="6">
        <v>7104</v>
      </c>
      <c r="C658" s="7" t="s">
        <v>1032</v>
      </c>
      <c r="D658" s="7" t="s">
        <v>984</v>
      </c>
      <c r="E658" s="4" t="s">
        <v>1065</v>
      </c>
      <c r="F658" s="11">
        <v>1001</v>
      </c>
      <c r="G658" s="50">
        <v>289649.36</v>
      </c>
      <c r="H658" s="50">
        <v>289649.36</v>
      </c>
      <c r="I658" s="51">
        <v>0</v>
      </c>
      <c r="J658" s="50">
        <f t="shared" si="74"/>
        <v>289649.36</v>
      </c>
      <c r="K658" s="46" t="s">
        <v>1490</v>
      </c>
      <c r="L658" s="9" t="s">
        <v>19</v>
      </c>
    </row>
    <row r="659" spans="1:12" ht="75" x14ac:dyDescent="0.25">
      <c r="A659" s="4">
        <v>74</v>
      </c>
      <c r="B659" s="6">
        <v>7105</v>
      </c>
      <c r="C659" s="7" t="s">
        <v>1032</v>
      </c>
      <c r="D659" s="7" t="s">
        <v>984</v>
      </c>
      <c r="E659" s="4" t="s">
        <v>1066</v>
      </c>
      <c r="F659" s="11">
        <v>1249</v>
      </c>
      <c r="G659" s="50">
        <v>361410.64</v>
      </c>
      <c r="H659" s="50">
        <v>361410.64</v>
      </c>
      <c r="I659" s="51">
        <v>0</v>
      </c>
      <c r="J659" s="50">
        <f t="shared" si="74"/>
        <v>361410.64</v>
      </c>
      <c r="K659" s="46" t="s">
        <v>1491</v>
      </c>
      <c r="L659" s="9" t="s">
        <v>19</v>
      </c>
    </row>
    <row r="660" spans="1:12" ht="75" x14ac:dyDescent="0.25">
      <c r="A660" s="4">
        <v>75</v>
      </c>
      <c r="B660" s="6">
        <v>7106</v>
      </c>
      <c r="C660" s="7" t="s">
        <v>1032</v>
      </c>
      <c r="D660" s="7" t="s">
        <v>984</v>
      </c>
      <c r="E660" s="4" t="s">
        <v>1067</v>
      </c>
      <c r="F660" s="11">
        <v>1059</v>
      </c>
      <c r="G660" s="50">
        <v>306432.24</v>
      </c>
      <c r="H660" s="50">
        <v>306432.24</v>
      </c>
      <c r="I660" s="51">
        <v>0</v>
      </c>
      <c r="J660" s="50">
        <f t="shared" si="74"/>
        <v>306432.24</v>
      </c>
      <c r="K660" s="46" t="s">
        <v>1492</v>
      </c>
      <c r="L660" s="9" t="s">
        <v>19</v>
      </c>
    </row>
    <row r="661" spans="1:12" ht="82.5" x14ac:dyDescent="0.25">
      <c r="A661" s="4">
        <v>76</v>
      </c>
      <c r="B661" s="6">
        <v>7108</v>
      </c>
      <c r="C661" s="7" t="s">
        <v>1032</v>
      </c>
      <c r="D661" s="7" t="s">
        <v>984</v>
      </c>
      <c r="E661" s="4" t="s">
        <v>1068</v>
      </c>
      <c r="F661" s="11">
        <v>1446</v>
      </c>
      <c r="G661" s="50">
        <v>418414.56</v>
      </c>
      <c r="H661" s="50">
        <v>418414.56</v>
      </c>
      <c r="I661" s="51">
        <v>0</v>
      </c>
      <c r="J661" s="50">
        <f t="shared" si="74"/>
        <v>418414.56</v>
      </c>
      <c r="K661" s="46" t="s">
        <v>1493</v>
      </c>
      <c r="L661" s="9" t="s">
        <v>19</v>
      </c>
    </row>
    <row r="662" spans="1:12" ht="75" x14ac:dyDescent="0.25">
      <c r="A662" s="4">
        <v>77</v>
      </c>
      <c r="B662" s="6">
        <v>7109</v>
      </c>
      <c r="C662" s="7" t="s">
        <v>1032</v>
      </c>
      <c r="D662" s="7" t="s">
        <v>984</v>
      </c>
      <c r="E662" s="4" t="s">
        <v>1069</v>
      </c>
      <c r="F662" s="11">
        <v>1001</v>
      </c>
      <c r="G662" s="50">
        <v>289649.36</v>
      </c>
      <c r="H662" s="50">
        <v>289649.36</v>
      </c>
      <c r="I662" s="51">
        <v>0</v>
      </c>
      <c r="J662" s="50">
        <f t="shared" si="74"/>
        <v>289649.36</v>
      </c>
      <c r="K662" s="46" t="s">
        <v>1494</v>
      </c>
      <c r="L662" s="9" t="s">
        <v>19</v>
      </c>
    </row>
    <row r="663" spans="1:12" ht="75" x14ac:dyDescent="0.25">
      <c r="A663" s="4">
        <v>78</v>
      </c>
      <c r="B663" s="6">
        <v>7110</v>
      </c>
      <c r="C663" s="7" t="s">
        <v>1032</v>
      </c>
      <c r="D663" s="7" t="s">
        <v>984</v>
      </c>
      <c r="E663" s="4" t="s">
        <v>1070</v>
      </c>
      <c r="F663" s="11">
        <v>916</v>
      </c>
      <c r="G663" s="50">
        <v>265053.76</v>
      </c>
      <c r="H663" s="50">
        <v>265053.76</v>
      </c>
      <c r="I663" s="51">
        <v>0</v>
      </c>
      <c r="J663" s="50">
        <f t="shared" si="74"/>
        <v>265053.76</v>
      </c>
      <c r="K663" s="46" t="s">
        <v>1495</v>
      </c>
      <c r="L663" s="9" t="s">
        <v>19</v>
      </c>
    </row>
    <row r="664" spans="1:12" ht="75" x14ac:dyDescent="0.25">
      <c r="A664" s="4">
        <v>79</v>
      </c>
      <c r="B664" s="6">
        <v>7111</v>
      </c>
      <c r="C664" s="7" t="s">
        <v>1032</v>
      </c>
      <c r="D664" s="7" t="s">
        <v>984</v>
      </c>
      <c r="E664" s="4" t="s">
        <v>1071</v>
      </c>
      <c r="F664" s="11">
        <v>1513</v>
      </c>
      <c r="G664" s="50">
        <v>374195.16</v>
      </c>
      <c r="H664" s="50">
        <v>374195.16</v>
      </c>
      <c r="I664" s="51">
        <v>0</v>
      </c>
      <c r="J664" s="50">
        <f t="shared" si="74"/>
        <v>374195.16</v>
      </c>
      <c r="K664" s="46" t="s">
        <v>1496</v>
      </c>
      <c r="L664" s="9" t="s">
        <v>19</v>
      </c>
    </row>
    <row r="665" spans="1:12" ht="75" x14ac:dyDescent="0.25">
      <c r="A665" s="4">
        <v>80</v>
      </c>
      <c r="B665" s="6">
        <v>7114</v>
      </c>
      <c r="C665" s="7" t="s">
        <v>1072</v>
      </c>
      <c r="D665" s="7" t="s">
        <v>984</v>
      </c>
      <c r="E665" s="4" t="s">
        <v>1073</v>
      </c>
      <c r="F665" s="11">
        <v>946</v>
      </c>
      <c r="G665" s="50">
        <v>273734.56</v>
      </c>
      <c r="H665" s="50">
        <v>273734.56</v>
      </c>
      <c r="I665" s="51">
        <v>0</v>
      </c>
      <c r="J665" s="50">
        <f t="shared" si="74"/>
        <v>273734.56</v>
      </c>
      <c r="K665" s="46" t="s">
        <v>1497</v>
      </c>
      <c r="L665" s="9" t="s">
        <v>19</v>
      </c>
    </row>
    <row r="666" spans="1:12" ht="75" x14ac:dyDescent="0.25">
      <c r="A666" s="4">
        <v>81</v>
      </c>
      <c r="B666" s="6">
        <v>7115</v>
      </c>
      <c r="C666" s="7" t="s">
        <v>1074</v>
      </c>
      <c r="D666" s="7" t="s">
        <v>984</v>
      </c>
      <c r="E666" s="4" t="s">
        <v>1075</v>
      </c>
      <c r="F666" s="11">
        <v>813</v>
      </c>
      <c r="G666" s="50">
        <v>235249.68</v>
      </c>
      <c r="H666" s="50">
        <v>235249.68</v>
      </c>
      <c r="I666" s="51">
        <v>0</v>
      </c>
      <c r="J666" s="50">
        <f t="shared" si="74"/>
        <v>235249.68</v>
      </c>
      <c r="K666" s="46" t="s">
        <v>1498</v>
      </c>
      <c r="L666" s="9" t="s">
        <v>19</v>
      </c>
    </row>
    <row r="667" spans="1:12" ht="75" x14ac:dyDescent="0.25">
      <c r="A667" s="4">
        <v>82</v>
      </c>
      <c r="B667" s="6">
        <v>7116</v>
      </c>
      <c r="C667" s="7" t="s">
        <v>1076</v>
      </c>
      <c r="D667" s="7" t="s">
        <v>984</v>
      </c>
      <c r="E667" s="4" t="s">
        <v>1077</v>
      </c>
      <c r="F667" s="11">
        <v>812</v>
      </c>
      <c r="G667" s="50">
        <v>234960.32</v>
      </c>
      <c r="H667" s="50">
        <v>234960.32</v>
      </c>
      <c r="I667" s="51">
        <v>0</v>
      </c>
      <c r="J667" s="50">
        <f t="shared" si="74"/>
        <v>234960.32</v>
      </c>
      <c r="K667" s="46" t="s">
        <v>1499</v>
      </c>
      <c r="L667" s="9" t="s">
        <v>19</v>
      </c>
    </row>
    <row r="668" spans="1:12" ht="82.5" x14ac:dyDescent="0.25">
      <c r="A668" s="4">
        <v>83</v>
      </c>
      <c r="B668" s="6">
        <v>7118</v>
      </c>
      <c r="C668" s="7" t="s">
        <v>875</v>
      </c>
      <c r="D668" s="7" t="s">
        <v>984</v>
      </c>
      <c r="E668" s="4" t="s">
        <v>1078</v>
      </c>
      <c r="F668" s="11">
        <v>1639</v>
      </c>
      <c r="G668" s="50">
        <v>2017264.81</v>
      </c>
      <c r="H668" s="50">
        <v>2017264.81</v>
      </c>
      <c r="I668" s="51">
        <v>0</v>
      </c>
      <c r="J668" s="50">
        <f t="shared" si="74"/>
        <v>2017264.81</v>
      </c>
      <c r="K668" s="46" t="s">
        <v>1500</v>
      </c>
      <c r="L668" s="9" t="s">
        <v>19</v>
      </c>
    </row>
    <row r="669" spans="1:12" ht="82.5" x14ac:dyDescent="0.25">
      <c r="A669" s="4">
        <v>84</v>
      </c>
      <c r="B669" s="6">
        <v>7120</v>
      </c>
      <c r="C669" s="7" t="s">
        <v>849</v>
      </c>
      <c r="D669" s="7" t="s">
        <v>984</v>
      </c>
      <c r="E669" s="4" t="s">
        <v>1079</v>
      </c>
      <c r="F669" s="11">
        <v>1300</v>
      </c>
      <c r="G669" s="50">
        <v>1517984</v>
      </c>
      <c r="H669" s="50">
        <v>1517984</v>
      </c>
      <c r="I669" s="51">
        <v>0</v>
      </c>
      <c r="J669" s="50">
        <f t="shared" si="74"/>
        <v>1517984</v>
      </c>
      <c r="K669" s="46" t="s">
        <v>1501</v>
      </c>
      <c r="L669" s="9" t="s">
        <v>19</v>
      </c>
    </row>
    <row r="670" spans="1:12" ht="82.5" x14ac:dyDescent="0.25">
      <c r="A670" s="4">
        <v>85</v>
      </c>
      <c r="B670" s="6">
        <v>7121</v>
      </c>
      <c r="C670" s="7" t="s">
        <v>822</v>
      </c>
      <c r="D670" s="7" t="s">
        <v>984</v>
      </c>
      <c r="E670" s="4" t="s">
        <v>1080</v>
      </c>
      <c r="F670" s="11">
        <v>2500</v>
      </c>
      <c r="G670" s="50">
        <v>3076975</v>
      </c>
      <c r="H670" s="50">
        <v>3076975</v>
      </c>
      <c r="I670" s="51">
        <v>0</v>
      </c>
      <c r="J670" s="50">
        <f t="shared" si="74"/>
        <v>3076975</v>
      </c>
      <c r="K670" s="46" t="s">
        <v>1502</v>
      </c>
      <c r="L670" s="9" t="s">
        <v>19</v>
      </c>
    </row>
    <row r="671" spans="1:12" ht="82.5" x14ac:dyDescent="0.25">
      <c r="A671" s="4">
        <v>86</v>
      </c>
      <c r="B671" s="6">
        <v>7122</v>
      </c>
      <c r="C671" s="7" t="s">
        <v>1081</v>
      </c>
      <c r="D671" s="7" t="s">
        <v>984</v>
      </c>
      <c r="E671" s="7" t="s">
        <v>1082</v>
      </c>
      <c r="F671" s="40">
        <v>8</v>
      </c>
      <c r="G671" s="50">
        <v>2502.96</v>
      </c>
      <c r="H671" s="50">
        <v>2502.96</v>
      </c>
      <c r="I671" s="51">
        <v>0</v>
      </c>
      <c r="J671" s="50">
        <f t="shared" si="74"/>
        <v>2502.96</v>
      </c>
      <c r="K671" s="46" t="s">
        <v>1503</v>
      </c>
      <c r="L671" s="9" t="s">
        <v>19</v>
      </c>
    </row>
    <row r="672" spans="1:12" ht="75" x14ac:dyDescent="0.25">
      <c r="A672" s="4">
        <v>87</v>
      </c>
      <c r="B672" s="6">
        <v>7123</v>
      </c>
      <c r="C672" s="7" t="s">
        <v>1083</v>
      </c>
      <c r="D672" s="7" t="s">
        <v>984</v>
      </c>
      <c r="E672" s="7" t="s">
        <v>1084</v>
      </c>
      <c r="F672" s="40">
        <v>8</v>
      </c>
      <c r="G672" s="50">
        <v>2502.96</v>
      </c>
      <c r="H672" s="50">
        <v>2502.96</v>
      </c>
      <c r="I672" s="51">
        <v>0</v>
      </c>
      <c r="J672" s="50">
        <f t="shared" si="74"/>
        <v>2502.96</v>
      </c>
      <c r="K672" s="46" t="s">
        <v>1504</v>
      </c>
      <c r="L672" s="9" t="s">
        <v>19</v>
      </c>
    </row>
    <row r="673" spans="1:12" ht="75" x14ac:dyDescent="0.25">
      <c r="A673" s="4">
        <v>88</v>
      </c>
      <c r="B673" s="6">
        <v>7124</v>
      </c>
      <c r="C673" s="7" t="s">
        <v>1085</v>
      </c>
      <c r="D673" s="7" t="s">
        <v>984</v>
      </c>
      <c r="E673" s="7" t="s">
        <v>1086</v>
      </c>
      <c r="F673" s="40">
        <v>8</v>
      </c>
      <c r="G673" s="50">
        <v>7716.67</v>
      </c>
      <c r="H673" s="50">
        <v>2502.96</v>
      </c>
      <c r="I673" s="51">
        <v>0</v>
      </c>
      <c r="J673" s="50">
        <f t="shared" si="74"/>
        <v>2502.96</v>
      </c>
      <c r="K673" s="46" t="s">
        <v>1505</v>
      </c>
      <c r="L673" s="9" t="s">
        <v>19</v>
      </c>
    </row>
    <row r="674" spans="1:12" ht="75" x14ac:dyDescent="0.25">
      <c r="A674" s="4">
        <v>89</v>
      </c>
      <c r="B674" s="6">
        <v>7125</v>
      </c>
      <c r="C674" s="7" t="s">
        <v>887</v>
      </c>
      <c r="D674" s="7" t="s">
        <v>984</v>
      </c>
      <c r="E674" s="7" t="s">
        <v>1087</v>
      </c>
      <c r="F674" s="11">
        <v>8</v>
      </c>
      <c r="G674" s="53">
        <v>7716.67</v>
      </c>
      <c r="H674" s="53">
        <v>2502.96</v>
      </c>
      <c r="I674" s="51">
        <v>0</v>
      </c>
      <c r="J674" s="50">
        <f t="shared" si="74"/>
        <v>2502.96</v>
      </c>
      <c r="K674" s="46" t="s">
        <v>1506</v>
      </c>
      <c r="L674" s="9" t="s">
        <v>19</v>
      </c>
    </row>
    <row r="675" spans="1:12" ht="75" x14ac:dyDescent="0.25">
      <c r="A675" s="4">
        <v>90</v>
      </c>
      <c r="B675" s="6">
        <v>7126</v>
      </c>
      <c r="C675" s="7" t="s">
        <v>835</v>
      </c>
      <c r="D675" s="7" t="s">
        <v>984</v>
      </c>
      <c r="E675" s="4" t="s">
        <v>1088</v>
      </c>
      <c r="F675" s="11">
        <v>4988</v>
      </c>
      <c r="G675" s="50">
        <v>456152.6</v>
      </c>
      <c r="H675" s="50">
        <v>456152.6</v>
      </c>
      <c r="I675" s="51">
        <v>0</v>
      </c>
      <c r="J675" s="50">
        <f>H675-I675</f>
        <v>456152.6</v>
      </c>
      <c r="K675" s="46" t="s">
        <v>1507</v>
      </c>
      <c r="L675" s="9" t="s">
        <v>19</v>
      </c>
    </row>
    <row r="676" spans="1:12" ht="75" x14ac:dyDescent="0.25">
      <c r="A676" s="4">
        <v>91</v>
      </c>
      <c r="B676" s="6">
        <v>7127</v>
      </c>
      <c r="C676" s="7" t="s">
        <v>39</v>
      </c>
      <c r="D676" s="7" t="s">
        <v>984</v>
      </c>
      <c r="E676" s="4" t="s">
        <v>1089</v>
      </c>
      <c r="F676" s="11">
        <v>16586</v>
      </c>
      <c r="G676" s="50">
        <v>1357232.38</v>
      </c>
      <c r="H676" s="50">
        <v>1357232.38</v>
      </c>
      <c r="I676" s="51">
        <v>0</v>
      </c>
      <c r="J676" s="50">
        <f>H676-I676</f>
        <v>1357232.38</v>
      </c>
      <c r="K676" s="46" t="s">
        <v>1508</v>
      </c>
      <c r="L676" s="9" t="s">
        <v>19</v>
      </c>
    </row>
    <row r="677" spans="1:12" ht="75" x14ac:dyDescent="0.25">
      <c r="A677" s="4">
        <v>92</v>
      </c>
      <c r="B677" s="6">
        <v>7128</v>
      </c>
      <c r="C677" s="7" t="s">
        <v>887</v>
      </c>
      <c r="D677" s="7" t="s">
        <v>984</v>
      </c>
      <c r="E677" s="4" t="s">
        <v>1090</v>
      </c>
      <c r="F677" s="11">
        <v>1844</v>
      </c>
      <c r="G677" s="50">
        <v>168633.8</v>
      </c>
      <c r="H677" s="50">
        <v>168633.8</v>
      </c>
      <c r="I677" s="51">
        <v>0</v>
      </c>
      <c r="J677" s="50">
        <f>H677-I677</f>
        <v>168633.8</v>
      </c>
      <c r="K677" s="46" t="s">
        <v>1509</v>
      </c>
      <c r="L677" s="9" t="s">
        <v>19</v>
      </c>
    </row>
    <row r="678" spans="1:12" ht="75" x14ac:dyDescent="0.25">
      <c r="A678" s="4">
        <v>93</v>
      </c>
      <c r="B678" s="6">
        <v>7132</v>
      </c>
      <c r="C678" s="7" t="s">
        <v>908</v>
      </c>
      <c r="D678" s="7" t="s">
        <v>984</v>
      </c>
      <c r="E678" s="4" t="s">
        <v>1091</v>
      </c>
      <c r="F678" s="11">
        <v>4875</v>
      </c>
      <c r="G678" s="50">
        <v>445818.75</v>
      </c>
      <c r="H678" s="50">
        <v>445818.75</v>
      </c>
      <c r="I678" s="51">
        <v>0</v>
      </c>
      <c r="J678" s="50">
        <f t="shared" ref="J678:J692" si="75">H678-I678</f>
        <v>445818.75</v>
      </c>
      <c r="K678" s="46" t="s">
        <v>1510</v>
      </c>
      <c r="L678" s="9" t="s">
        <v>19</v>
      </c>
    </row>
    <row r="679" spans="1:12" ht="75" x14ac:dyDescent="0.25">
      <c r="A679" s="4">
        <v>94</v>
      </c>
      <c r="B679" s="6">
        <v>7133</v>
      </c>
      <c r="C679" s="7" t="s">
        <v>852</v>
      </c>
      <c r="D679" s="7" t="s">
        <v>984</v>
      </c>
      <c r="E679" s="4" t="s">
        <v>1092</v>
      </c>
      <c r="F679" s="11">
        <v>851</v>
      </c>
      <c r="G679" s="50">
        <v>266252.37</v>
      </c>
      <c r="H679" s="50">
        <v>266252.37</v>
      </c>
      <c r="I679" s="9">
        <v>0</v>
      </c>
      <c r="J679" s="50">
        <f t="shared" si="75"/>
        <v>266252.37</v>
      </c>
      <c r="K679" s="4" t="s">
        <v>1511</v>
      </c>
      <c r="L679" s="9" t="s">
        <v>19</v>
      </c>
    </row>
    <row r="680" spans="1:12" ht="75" x14ac:dyDescent="0.25">
      <c r="A680" s="4">
        <v>95</v>
      </c>
      <c r="B680" s="6">
        <v>7134</v>
      </c>
      <c r="C680" s="7" t="s">
        <v>949</v>
      </c>
      <c r="D680" s="7" t="s">
        <v>984</v>
      </c>
      <c r="E680" s="4" t="s">
        <v>1093</v>
      </c>
      <c r="F680" s="11">
        <v>24</v>
      </c>
      <c r="G680" s="50">
        <v>9151.92</v>
      </c>
      <c r="H680" s="50">
        <v>9151.92</v>
      </c>
      <c r="I680" s="9">
        <v>0</v>
      </c>
      <c r="J680" s="9">
        <f t="shared" si="75"/>
        <v>9151.92</v>
      </c>
      <c r="K680" s="4" t="s">
        <v>1512</v>
      </c>
      <c r="L680" s="9" t="s">
        <v>19</v>
      </c>
    </row>
    <row r="681" spans="1:12" ht="75" x14ac:dyDescent="0.25">
      <c r="A681" s="4">
        <v>96</v>
      </c>
      <c r="B681" s="6">
        <v>7136</v>
      </c>
      <c r="C681" s="7" t="s">
        <v>813</v>
      </c>
      <c r="D681" s="7" t="s">
        <v>984</v>
      </c>
      <c r="E681" s="4" t="s">
        <v>1094</v>
      </c>
      <c r="F681" s="11">
        <v>12405</v>
      </c>
      <c r="G681" s="50">
        <v>1015101.15</v>
      </c>
      <c r="H681" s="50">
        <v>1015101.15</v>
      </c>
      <c r="I681" s="9">
        <v>0</v>
      </c>
      <c r="J681" s="9">
        <f t="shared" si="75"/>
        <v>1015101.15</v>
      </c>
      <c r="K681" s="4" t="s">
        <v>1513</v>
      </c>
      <c r="L681" s="9" t="s">
        <v>19</v>
      </c>
    </row>
    <row r="682" spans="1:12" ht="75" x14ac:dyDescent="0.25">
      <c r="A682" s="4">
        <v>97</v>
      </c>
      <c r="B682" s="6">
        <v>7137</v>
      </c>
      <c r="C682" s="7" t="s">
        <v>875</v>
      </c>
      <c r="D682" s="7" t="s">
        <v>984</v>
      </c>
      <c r="E682" s="4" t="s">
        <v>1095</v>
      </c>
      <c r="F682" s="11">
        <v>9147</v>
      </c>
      <c r="G682" s="50">
        <v>836493.15</v>
      </c>
      <c r="H682" s="50">
        <v>836493.15</v>
      </c>
      <c r="I682" s="9">
        <v>0</v>
      </c>
      <c r="J682" s="9">
        <f t="shared" si="75"/>
        <v>836493.15</v>
      </c>
      <c r="K682" s="4" t="s">
        <v>1514</v>
      </c>
      <c r="L682" s="9" t="s">
        <v>19</v>
      </c>
    </row>
    <row r="683" spans="1:12" ht="75" x14ac:dyDescent="0.25">
      <c r="A683" s="4">
        <v>98</v>
      </c>
      <c r="B683" s="6">
        <v>7138</v>
      </c>
      <c r="C683" s="7" t="s">
        <v>29</v>
      </c>
      <c r="D683" s="7" t="s">
        <v>984</v>
      </c>
      <c r="E683" s="4" t="s">
        <v>1096</v>
      </c>
      <c r="F683" s="11">
        <v>10500</v>
      </c>
      <c r="G683" s="50">
        <v>859215</v>
      </c>
      <c r="H683" s="50">
        <v>859215</v>
      </c>
      <c r="I683" s="9">
        <v>0</v>
      </c>
      <c r="J683" s="9">
        <f t="shared" si="75"/>
        <v>859215</v>
      </c>
      <c r="K683" s="4" t="s">
        <v>1515</v>
      </c>
      <c r="L683" s="9" t="s">
        <v>19</v>
      </c>
    </row>
    <row r="684" spans="1:12" ht="75" x14ac:dyDescent="0.25">
      <c r="A684" s="4">
        <v>99</v>
      </c>
      <c r="B684" s="6">
        <v>7139</v>
      </c>
      <c r="C684" s="7" t="s">
        <v>1097</v>
      </c>
      <c r="D684" s="7" t="s">
        <v>984</v>
      </c>
      <c r="E684" s="4" t="s">
        <v>1098</v>
      </c>
      <c r="F684" s="11">
        <v>4261</v>
      </c>
      <c r="G684" s="50">
        <v>389668.45</v>
      </c>
      <c r="H684" s="50">
        <v>389668.45</v>
      </c>
      <c r="I684" s="9">
        <v>0</v>
      </c>
      <c r="J684" s="9">
        <f t="shared" si="75"/>
        <v>389668.45</v>
      </c>
      <c r="K684" s="4" t="s">
        <v>1516</v>
      </c>
      <c r="L684" s="9" t="s">
        <v>19</v>
      </c>
    </row>
    <row r="685" spans="1:12" ht="75" x14ac:dyDescent="0.25">
      <c r="A685" s="4">
        <v>100</v>
      </c>
      <c r="B685" s="6">
        <v>7140</v>
      </c>
      <c r="C685" s="7" t="s">
        <v>29</v>
      </c>
      <c r="D685" s="7" t="s">
        <v>984</v>
      </c>
      <c r="E685" s="4" t="s">
        <v>1099</v>
      </c>
      <c r="F685" s="11">
        <v>24563</v>
      </c>
      <c r="G685" s="50">
        <v>23098553.940000001</v>
      </c>
      <c r="H685" s="50">
        <v>23098553.940000001</v>
      </c>
      <c r="I685" s="9">
        <v>0</v>
      </c>
      <c r="J685" s="9">
        <f t="shared" si="75"/>
        <v>23098553.940000001</v>
      </c>
      <c r="K685" s="4" t="s">
        <v>1517</v>
      </c>
      <c r="L685" s="9" t="s">
        <v>19</v>
      </c>
    </row>
    <row r="686" spans="1:12" ht="75" x14ac:dyDescent="0.25">
      <c r="A686" s="4">
        <v>101</v>
      </c>
      <c r="B686" s="6">
        <v>7142</v>
      </c>
      <c r="C686" s="7" t="s">
        <v>784</v>
      </c>
      <c r="D686" s="7" t="s">
        <v>984</v>
      </c>
      <c r="E686" s="4" t="s">
        <v>1100</v>
      </c>
      <c r="F686" s="11">
        <v>933</v>
      </c>
      <c r="G686" s="50">
        <v>85322.85</v>
      </c>
      <c r="H686" s="50">
        <v>85322.85</v>
      </c>
      <c r="I686" s="9">
        <v>0</v>
      </c>
      <c r="J686" s="9">
        <f t="shared" si="75"/>
        <v>85322.85</v>
      </c>
      <c r="K686" s="4" t="s">
        <v>1518</v>
      </c>
      <c r="L686" s="9" t="s">
        <v>19</v>
      </c>
    </row>
    <row r="687" spans="1:12" ht="97.5" x14ac:dyDescent="0.25">
      <c r="A687" s="4">
        <v>102</v>
      </c>
      <c r="B687" s="6">
        <v>7144</v>
      </c>
      <c r="C687" s="7" t="s">
        <v>39</v>
      </c>
      <c r="D687" s="7" t="s">
        <v>984</v>
      </c>
      <c r="E687" s="4" t="s">
        <v>1101</v>
      </c>
      <c r="F687" s="11">
        <v>8358</v>
      </c>
      <c r="G687" s="54">
        <v>8967632.5199999996</v>
      </c>
      <c r="H687" s="54">
        <v>8967632.5199999996</v>
      </c>
      <c r="I687" s="9">
        <v>0</v>
      </c>
      <c r="J687" s="9">
        <f t="shared" si="75"/>
        <v>8967632.5199999996</v>
      </c>
      <c r="K687" s="4" t="s">
        <v>1519</v>
      </c>
      <c r="L687" s="9" t="s">
        <v>19</v>
      </c>
    </row>
    <row r="688" spans="1:12" ht="75" x14ac:dyDescent="0.25">
      <c r="A688" s="4">
        <v>103</v>
      </c>
      <c r="B688" s="6">
        <v>7145</v>
      </c>
      <c r="C688" s="7" t="s">
        <v>949</v>
      </c>
      <c r="D688" s="7" t="s">
        <v>984</v>
      </c>
      <c r="E688" s="4" t="s">
        <v>1102</v>
      </c>
      <c r="F688" s="11">
        <v>60</v>
      </c>
      <c r="G688" s="54">
        <v>13227.6</v>
      </c>
      <c r="H688" s="54">
        <v>13227.6</v>
      </c>
      <c r="I688" s="9">
        <v>0</v>
      </c>
      <c r="J688" s="9">
        <f t="shared" si="75"/>
        <v>13227.6</v>
      </c>
      <c r="K688" s="4" t="s">
        <v>1520</v>
      </c>
      <c r="L688" s="9" t="s">
        <v>19</v>
      </c>
    </row>
    <row r="689" spans="1:12" ht="75" x14ac:dyDescent="0.25">
      <c r="A689" s="4">
        <v>104</v>
      </c>
      <c r="B689" s="6">
        <v>7146</v>
      </c>
      <c r="C689" s="7" t="s">
        <v>37</v>
      </c>
      <c r="D689" s="7" t="s">
        <v>984</v>
      </c>
      <c r="E689" s="4" t="s">
        <v>1103</v>
      </c>
      <c r="F689" s="11">
        <v>4164</v>
      </c>
      <c r="G689" s="9">
        <v>7366449.1200000001</v>
      </c>
      <c r="H689" s="9">
        <v>7366449.1200000001</v>
      </c>
      <c r="I689" s="9">
        <v>0</v>
      </c>
      <c r="J689" s="9">
        <f t="shared" si="75"/>
        <v>7366449.1200000001</v>
      </c>
      <c r="K689" s="4" t="s">
        <v>1521</v>
      </c>
      <c r="L689" s="9" t="s">
        <v>19</v>
      </c>
    </row>
    <row r="690" spans="1:12" ht="75" x14ac:dyDescent="0.25">
      <c r="A690" s="4">
        <v>105</v>
      </c>
      <c r="B690" s="6">
        <v>7148</v>
      </c>
      <c r="C690" s="7" t="s">
        <v>39</v>
      </c>
      <c r="D690" s="7" t="s">
        <v>984</v>
      </c>
      <c r="E690" s="4" t="s">
        <v>1104</v>
      </c>
      <c r="F690" s="11">
        <v>3900</v>
      </c>
      <c r="G690" s="54">
        <v>6655974</v>
      </c>
      <c r="H690" s="54">
        <v>6655974</v>
      </c>
      <c r="I690" s="9">
        <v>0</v>
      </c>
      <c r="J690" s="9">
        <f t="shared" si="75"/>
        <v>6655974</v>
      </c>
      <c r="K690" s="4" t="s">
        <v>1522</v>
      </c>
      <c r="L690" s="9" t="s">
        <v>19</v>
      </c>
    </row>
    <row r="691" spans="1:12" ht="75" x14ac:dyDescent="0.25">
      <c r="A691" s="4">
        <v>106</v>
      </c>
      <c r="B691" s="6">
        <v>7149</v>
      </c>
      <c r="C691" s="7" t="s">
        <v>39</v>
      </c>
      <c r="D691" s="7" t="s">
        <v>984</v>
      </c>
      <c r="E691" s="4" t="s">
        <v>1105</v>
      </c>
      <c r="F691" s="11">
        <v>300</v>
      </c>
      <c r="G691" s="54">
        <v>762792</v>
      </c>
      <c r="H691" s="54">
        <v>762792</v>
      </c>
      <c r="I691" s="9">
        <v>0</v>
      </c>
      <c r="J691" s="9">
        <f t="shared" si="75"/>
        <v>762792</v>
      </c>
      <c r="K691" s="4" t="s">
        <v>1523</v>
      </c>
      <c r="L691" s="9" t="s">
        <v>19</v>
      </c>
    </row>
    <row r="692" spans="1:12" ht="82.5" x14ac:dyDescent="0.25">
      <c r="A692" s="4">
        <v>107</v>
      </c>
      <c r="B692" s="6">
        <v>7149</v>
      </c>
      <c r="C692" s="7" t="s">
        <v>1106</v>
      </c>
      <c r="D692" s="7" t="s">
        <v>1107</v>
      </c>
      <c r="E692" s="4" t="s">
        <v>1108</v>
      </c>
      <c r="F692" s="15">
        <v>854.5</v>
      </c>
      <c r="G692" s="55">
        <v>224554.06</v>
      </c>
      <c r="H692" s="50">
        <v>224554.06</v>
      </c>
      <c r="I692" s="50">
        <v>0</v>
      </c>
      <c r="J692" s="50">
        <f t="shared" si="75"/>
        <v>224554.06</v>
      </c>
      <c r="K692" s="46" t="s">
        <v>1524</v>
      </c>
      <c r="L692" s="9" t="s">
        <v>19</v>
      </c>
    </row>
    <row r="693" spans="1:12" ht="75" x14ac:dyDescent="0.25">
      <c r="A693" s="4">
        <v>108</v>
      </c>
      <c r="B693" s="6">
        <v>7151</v>
      </c>
      <c r="C693" s="7" t="s">
        <v>1109</v>
      </c>
      <c r="D693" s="7" t="s">
        <v>984</v>
      </c>
      <c r="E693" s="4" t="s">
        <v>1110</v>
      </c>
      <c r="F693" s="11">
        <v>916</v>
      </c>
      <c r="G693" s="54">
        <v>265053.76</v>
      </c>
      <c r="H693" s="54">
        <v>265053.76</v>
      </c>
      <c r="I693" s="9">
        <v>0</v>
      </c>
      <c r="J693" s="9">
        <f>H693-I693</f>
        <v>265053.76</v>
      </c>
      <c r="K693" s="4" t="s">
        <v>1525</v>
      </c>
      <c r="L693" s="9" t="s">
        <v>19</v>
      </c>
    </row>
    <row r="694" spans="1:12" ht="75" x14ac:dyDescent="0.25">
      <c r="A694" s="4">
        <v>109</v>
      </c>
      <c r="B694" s="6">
        <v>7153</v>
      </c>
      <c r="C694" s="7" t="s">
        <v>799</v>
      </c>
      <c r="D694" s="7" t="s">
        <v>984</v>
      </c>
      <c r="E694" s="4" t="s">
        <v>1111</v>
      </c>
      <c r="F694" s="11">
        <v>7825</v>
      </c>
      <c r="G694" s="54">
        <v>715596.25</v>
      </c>
      <c r="H694" s="54">
        <v>715596.25</v>
      </c>
      <c r="I694" s="9">
        <v>0</v>
      </c>
      <c r="J694" s="9">
        <f>H694-I694</f>
        <v>715596.25</v>
      </c>
      <c r="K694" s="4" t="s">
        <v>1526</v>
      </c>
      <c r="L694" s="9" t="s">
        <v>19</v>
      </c>
    </row>
    <row r="695" spans="1:12" ht="75" x14ac:dyDescent="0.25">
      <c r="A695" s="4">
        <v>110</v>
      </c>
      <c r="B695" s="6">
        <v>7154</v>
      </c>
      <c r="C695" s="7" t="s">
        <v>846</v>
      </c>
      <c r="D695" s="7" t="s">
        <v>984</v>
      </c>
      <c r="E695" s="4" t="s">
        <v>1112</v>
      </c>
      <c r="F695" s="11">
        <v>14435</v>
      </c>
      <c r="G695" s="54">
        <v>1181216.05</v>
      </c>
      <c r="H695" s="54">
        <v>1181216.05</v>
      </c>
      <c r="I695" s="9">
        <v>0</v>
      </c>
      <c r="J695" s="9">
        <f>H695-I695</f>
        <v>1181216.05</v>
      </c>
      <c r="K695" s="4" t="s">
        <v>1527</v>
      </c>
      <c r="L695" s="9" t="s">
        <v>19</v>
      </c>
    </row>
    <row r="696" spans="1:12" ht="102" customHeight="1" x14ac:dyDescent="0.25">
      <c r="A696" s="4">
        <v>111</v>
      </c>
      <c r="B696" s="6">
        <v>7158</v>
      </c>
      <c r="C696" s="7" t="s">
        <v>1306</v>
      </c>
      <c r="D696" s="7" t="s">
        <v>984</v>
      </c>
      <c r="E696" s="4" t="s">
        <v>1308</v>
      </c>
      <c r="F696" s="11">
        <v>2144</v>
      </c>
      <c r="G696" s="41">
        <v>2955268.16</v>
      </c>
      <c r="H696" s="41">
        <v>2955268.16</v>
      </c>
      <c r="I696" s="9">
        <v>0</v>
      </c>
      <c r="J696" s="9">
        <f t="shared" ref="J696:J710" si="76">H696-I696</f>
        <v>2955268.16</v>
      </c>
      <c r="K696" s="47" t="s">
        <v>2089</v>
      </c>
      <c r="L696" s="9" t="s">
        <v>19</v>
      </c>
    </row>
    <row r="697" spans="1:12" ht="75" x14ac:dyDescent="0.25">
      <c r="A697" s="4">
        <v>112</v>
      </c>
      <c r="B697" s="6">
        <v>7159</v>
      </c>
      <c r="C697" s="7" t="s">
        <v>897</v>
      </c>
      <c r="D697" s="7" t="s">
        <v>984</v>
      </c>
      <c r="E697" s="4" t="s">
        <v>1307</v>
      </c>
      <c r="F697" s="11">
        <v>1500</v>
      </c>
      <c r="G697" s="41">
        <v>1626915</v>
      </c>
      <c r="H697" s="41">
        <v>1626915</v>
      </c>
      <c r="I697" s="9">
        <v>0</v>
      </c>
      <c r="J697" s="9">
        <f t="shared" si="76"/>
        <v>1626915</v>
      </c>
      <c r="K697" s="47" t="s">
        <v>1528</v>
      </c>
      <c r="L697" s="9" t="s">
        <v>19</v>
      </c>
    </row>
    <row r="698" spans="1:12" ht="75" x14ac:dyDescent="0.25">
      <c r="A698" s="4">
        <v>113</v>
      </c>
      <c r="B698" s="6">
        <v>7160</v>
      </c>
      <c r="C698" s="7" t="s">
        <v>778</v>
      </c>
      <c r="D698" s="7" t="s">
        <v>1317</v>
      </c>
      <c r="E698" s="4" t="s">
        <v>1318</v>
      </c>
      <c r="F698" s="11">
        <v>2211</v>
      </c>
      <c r="G698" s="41">
        <v>2581740.48</v>
      </c>
      <c r="H698" s="41">
        <v>2581740.48</v>
      </c>
      <c r="I698" s="9">
        <v>0</v>
      </c>
      <c r="J698" s="9">
        <f t="shared" si="76"/>
        <v>2581740.48</v>
      </c>
      <c r="K698" s="39" t="s">
        <v>1529</v>
      </c>
      <c r="L698" s="9" t="s">
        <v>19</v>
      </c>
    </row>
    <row r="699" spans="1:12" ht="75" x14ac:dyDescent="0.25">
      <c r="A699" s="4">
        <v>114</v>
      </c>
      <c r="B699" s="6">
        <v>7161</v>
      </c>
      <c r="C699" s="7" t="s">
        <v>1329</v>
      </c>
      <c r="D699" s="7" t="s">
        <v>984</v>
      </c>
      <c r="E699" s="4" t="s">
        <v>1330</v>
      </c>
      <c r="F699" s="11">
        <v>24</v>
      </c>
      <c r="G699" s="41">
        <v>9151.92</v>
      </c>
      <c r="H699" s="41">
        <v>9151.92</v>
      </c>
      <c r="I699" s="9">
        <v>0</v>
      </c>
      <c r="J699" s="9">
        <f t="shared" si="76"/>
        <v>9151.92</v>
      </c>
      <c r="K699" s="47" t="s">
        <v>1530</v>
      </c>
      <c r="L699" s="9" t="s">
        <v>19</v>
      </c>
    </row>
    <row r="700" spans="1:12" ht="75" x14ac:dyDescent="0.25">
      <c r="A700" s="4">
        <v>115</v>
      </c>
      <c r="B700" s="6">
        <v>7162</v>
      </c>
      <c r="C700" s="7" t="s">
        <v>1331</v>
      </c>
      <c r="D700" s="7" t="s">
        <v>984</v>
      </c>
      <c r="E700" s="4" t="s">
        <v>1332</v>
      </c>
      <c r="F700" s="11">
        <v>45</v>
      </c>
      <c r="G700" s="41">
        <v>12851.55</v>
      </c>
      <c r="H700" s="41">
        <v>12851.55</v>
      </c>
      <c r="I700" s="9">
        <v>0</v>
      </c>
      <c r="J700" s="9">
        <f t="shared" si="76"/>
        <v>12851.55</v>
      </c>
      <c r="K700" s="47" t="s">
        <v>1531</v>
      </c>
      <c r="L700" s="74" t="s">
        <v>19</v>
      </c>
    </row>
    <row r="701" spans="1:12" ht="75" x14ac:dyDescent="0.25">
      <c r="A701" s="4">
        <v>116</v>
      </c>
      <c r="B701" s="6">
        <v>7163</v>
      </c>
      <c r="C701" s="7" t="s">
        <v>1378</v>
      </c>
      <c r="D701" s="7" t="s">
        <v>984</v>
      </c>
      <c r="E701" s="4" t="s">
        <v>1377</v>
      </c>
      <c r="F701" s="11">
        <v>2421</v>
      </c>
      <c r="G701" s="41">
        <v>2826953.28</v>
      </c>
      <c r="H701" s="41">
        <v>2826953.28</v>
      </c>
      <c r="I701" s="9">
        <v>0</v>
      </c>
      <c r="J701" s="9">
        <f t="shared" si="76"/>
        <v>2826953.28</v>
      </c>
      <c r="K701" s="39" t="s">
        <v>1532</v>
      </c>
      <c r="L701" s="9" t="s">
        <v>19</v>
      </c>
    </row>
    <row r="702" spans="1:12" ht="75" x14ac:dyDescent="0.25">
      <c r="A702" s="4">
        <v>117</v>
      </c>
      <c r="B702" s="6">
        <v>7164</v>
      </c>
      <c r="C702" s="7" t="s">
        <v>859</v>
      </c>
      <c r="D702" s="7" t="s">
        <v>984</v>
      </c>
      <c r="E702" s="4" t="s">
        <v>1417</v>
      </c>
      <c r="F702" s="11">
        <v>392</v>
      </c>
      <c r="G702" s="41">
        <v>17012.8</v>
      </c>
      <c r="H702" s="41">
        <v>17012.8</v>
      </c>
      <c r="I702" s="9">
        <v>0</v>
      </c>
      <c r="J702" s="9">
        <f t="shared" si="76"/>
        <v>17012.8</v>
      </c>
      <c r="K702" s="4" t="s">
        <v>1533</v>
      </c>
      <c r="L702" s="9" t="s">
        <v>19</v>
      </c>
    </row>
    <row r="703" spans="1:12" ht="75" x14ac:dyDescent="0.25">
      <c r="A703" s="4">
        <v>118</v>
      </c>
      <c r="B703" s="6">
        <v>7165</v>
      </c>
      <c r="C703" s="7" t="s">
        <v>859</v>
      </c>
      <c r="D703" s="7" t="s">
        <v>984</v>
      </c>
      <c r="E703" s="4" t="s">
        <v>1418</v>
      </c>
      <c r="F703" s="11">
        <v>400</v>
      </c>
      <c r="G703" s="41">
        <v>17360</v>
      </c>
      <c r="H703" s="41">
        <v>17360</v>
      </c>
      <c r="I703" s="9">
        <v>0</v>
      </c>
      <c r="J703" s="9">
        <f t="shared" si="76"/>
        <v>17360</v>
      </c>
      <c r="K703" s="4" t="s">
        <v>1534</v>
      </c>
      <c r="L703" s="9" t="s">
        <v>19</v>
      </c>
    </row>
    <row r="704" spans="1:12" ht="52.5" x14ac:dyDescent="0.25">
      <c r="A704" s="4">
        <v>119</v>
      </c>
      <c r="B704" s="6">
        <v>7169</v>
      </c>
      <c r="C704" s="7" t="s">
        <v>946</v>
      </c>
      <c r="D704" s="7" t="s">
        <v>984</v>
      </c>
      <c r="E704" s="4" t="s">
        <v>1619</v>
      </c>
      <c r="F704" s="11">
        <v>65540</v>
      </c>
      <c r="G704" s="41">
        <v>16416459.199999999</v>
      </c>
      <c r="H704" s="41">
        <v>16416459.199999999</v>
      </c>
      <c r="I704" s="9">
        <v>0</v>
      </c>
      <c r="J704" s="9">
        <f t="shared" si="76"/>
        <v>16416459.199999999</v>
      </c>
      <c r="K704" s="4" t="s">
        <v>1642</v>
      </c>
      <c r="L704" s="9" t="s">
        <v>19</v>
      </c>
    </row>
    <row r="705" spans="1:12" ht="52.5" x14ac:dyDescent="0.25">
      <c r="A705" s="4">
        <v>120</v>
      </c>
      <c r="B705" s="6">
        <v>7170</v>
      </c>
      <c r="C705" s="7" t="s">
        <v>805</v>
      </c>
      <c r="D705" s="7" t="s">
        <v>984</v>
      </c>
      <c r="E705" s="4" t="s">
        <v>1633</v>
      </c>
      <c r="F705" s="11">
        <v>1480</v>
      </c>
      <c r="G705" s="41">
        <v>499411.20000000001</v>
      </c>
      <c r="H705" s="41">
        <v>499411.20000000001</v>
      </c>
      <c r="I705" s="9">
        <v>0</v>
      </c>
      <c r="J705" s="9">
        <f t="shared" si="76"/>
        <v>499411.20000000001</v>
      </c>
      <c r="K705" s="4" t="s">
        <v>1643</v>
      </c>
      <c r="L705" s="9" t="s">
        <v>19</v>
      </c>
    </row>
    <row r="706" spans="1:12" ht="75.75" customHeight="1" x14ac:dyDescent="0.25">
      <c r="A706" s="4">
        <v>121</v>
      </c>
      <c r="B706" s="6">
        <v>7171</v>
      </c>
      <c r="C706" s="7" t="s">
        <v>905</v>
      </c>
      <c r="D706" s="7" t="s">
        <v>984</v>
      </c>
      <c r="E706" s="4" t="s">
        <v>1634</v>
      </c>
      <c r="F706" s="11">
        <v>8481</v>
      </c>
      <c r="G706" s="41">
        <v>838505.05</v>
      </c>
      <c r="H706" s="41">
        <v>838505.05</v>
      </c>
      <c r="I706" s="9">
        <v>0</v>
      </c>
      <c r="J706" s="9">
        <f t="shared" si="76"/>
        <v>838505.05</v>
      </c>
      <c r="K706" s="4" t="s">
        <v>2091</v>
      </c>
      <c r="L706" s="9" t="s">
        <v>19</v>
      </c>
    </row>
    <row r="707" spans="1:12" ht="52.5" x14ac:dyDescent="0.25">
      <c r="A707" s="4">
        <v>122</v>
      </c>
      <c r="B707" s="6">
        <v>7172</v>
      </c>
      <c r="C707" s="7" t="s">
        <v>816</v>
      </c>
      <c r="D707" s="7" t="s">
        <v>984</v>
      </c>
      <c r="E707" s="4" t="s">
        <v>1702</v>
      </c>
      <c r="F707" s="11">
        <v>428</v>
      </c>
      <c r="G707" s="41">
        <v>221652.64</v>
      </c>
      <c r="H707" s="41">
        <v>221652.64</v>
      </c>
      <c r="I707" s="9">
        <v>0</v>
      </c>
      <c r="J707" s="9">
        <f t="shared" si="76"/>
        <v>221652.64</v>
      </c>
      <c r="K707" s="4" t="s">
        <v>1703</v>
      </c>
      <c r="L707" s="9" t="s">
        <v>19</v>
      </c>
    </row>
    <row r="708" spans="1:12" ht="78.75" customHeight="1" x14ac:dyDescent="0.25">
      <c r="A708" s="4">
        <v>123</v>
      </c>
      <c r="B708" s="6">
        <v>7174</v>
      </c>
      <c r="C708" s="7" t="s">
        <v>57</v>
      </c>
      <c r="D708" s="7" t="s">
        <v>984</v>
      </c>
      <c r="E708" s="4" t="s">
        <v>1783</v>
      </c>
      <c r="F708" s="11">
        <v>1091</v>
      </c>
      <c r="G708" s="41">
        <v>47349.4</v>
      </c>
      <c r="H708" s="41">
        <v>47349.4</v>
      </c>
      <c r="I708" s="9">
        <v>0</v>
      </c>
      <c r="J708" s="9">
        <f t="shared" si="76"/>
        <v>47349.4</v>
      </c>
      <c r="K708" s="4" t="s">
        <v>2090</v>
      </c>
      <c r="L708" s="9" t="s">
        <v>19</v>
      </c>
    </row>
    <row r="709" spans="1:12" ht="78.75" customHeight="1" x14ac:dyDescent="0.25">
      <c r="A709" s="4">
        <v>124</v>
      </c>
      <c r="B709" s="6">
        <v>7175</v>
      </c>
      <c r="C709" s="58" t="s">
        <v>1871</v>
      </c>
      <c r="D709" s="7" t="s">
        <v>984</v>
      </c>
      <c r="E709" s="46" t="s">
        <v>1872</v>
      </c>
      <c r="F709" s="59">
        <v>3716</v>
      </c>
      <c r="G709" s="60">
        <v>5920702.7999999998</v>
      </c>
      <c r="H709" s="60">
        <v>5920702.7999999998</v>
      </c>
      <c r="I709" s="50">
        <v>0</v>
      </c>
      <c r="J709" s="50">
        <f t="shared" si="76"/>
        <v>5920702.7999999998</v>
      </c>
      <c r="K709" s="46" t="s">
        <v>2092</v>
      </c>
      <c r="L709" s="50" t="s">
        <v>19</v>
      </c>
    </row>
    <row r="710" spans="1:12" ht="52.5" x14ac:dyDescent="0.25">
      <c r="A710" s="4">
        <v>125</v>
      </c>
      <c r="B710" s="63">
        <v>7178</v>
      </c>
      <c r="C710" s="58" t="s">
        <v>852</v>
      </c>
      <c r="D710" s="7" t="s">
        <v>984</v>
      </c>
      <c r="E710" s="46" t="s">
        <v>1957</v>
      </c>
      <c r="F710" s="59">
        <v>6400</v>
      </c>
      <c r="G710" s="60">
        <v>15071936</v>
      </c>
      <c r="H710" s="60">
        <v>15071936</v>
      </c>
      <c r="I710" s="50">
        <v>0</v>
      </c>
      <c r="J710" s="50">
        <f t="shared" si="76"/>
        <v>15071936</v>
      </c>
      <c r="K710" s="46" t="s">
        <v>1960</v>
      </c>
      <c r="L710" s="50" t="s">
        <v>19</v>
      </c>
    </row>
    <row r="711" spans="1:12" ht="52.5" x14ac:dyDescent="0.25">
      <c r="A711" s="4">
        <v>126</v>
      </c>
      <c r="B711" s="63">
        <v>7179</v>
      </c>
      <c r="C711" s="58" t="s">
        <v>57</v>
      </c>
      <c r="D711" s="7" t="s">
        <v>984</v>
      </c>
      <c r="E711" s="46" t="s">
        <v>1958</v>
      </c>
      <c r="F711" s="59">
        <v>36</v>
      </c>
      <c r="G711" s="60">
        <v>46612.08</v>
      </c>
      <c r="H711" s="60">
        <v>46612.08</v>
      </c>
      <c r="I711" s="50">
        <v>0</v>
      </c>
      <c r="J711" s="50">
        <v>46612.08</v>
      </c>
      <c r="K711" s="46" t="s">
        <v>1961</v>
      </c>
      <c r="L711" s="50" t="s">
        <v>19</v>
      </c>
    </row>
    <row r="712" spans="1:12" ht="52.5" x14ac:dyDescent="0.25">
      <c r="A712" s="4">
        <v>127</v>
      </c>
      <c r="B712" s="63">
        <v>7180</v>
      </c>
      <c r="C712" s="58" t="s">
        <v>813</v>
      </c>
      <c r="D712" s="7" t="s">
        <v>984</v>
      </c>
      <c r="E712" s="46" t="s">
        <v>1959</v>
      </c>
      <c r="F712" s="59">
        <v>36</v>
      </c>
      <c r="G712" s="60">
        <v>59779.8</v>
      </c>
      <c r="H712" s="60">
        <v>59779.8</v>
      </c>
      <c r="I712" s="50">
        <v>0</v>
      </c>
      <c r="J712" s="50">
        <v>59779.8</v>
      </c>
      <c r="K712" s="46" t="s">
        <v>1962</v>
      </c>
      <c r="L712" s="50" t="s">
        <v>19</v>
      </c>
    </row>
    <row r="713" spans="1:12" s="64" customFormat="1" ht="56.25" customHeight="1" x14ac:dyDescent="0.15">
      <c r="A713" s="4">
        <v>128</v>
      </c>
      <c r="B713" s="63">
        <v>7181</v>
      </c>
      <c r="C713" s="58" t="s">
        <v>784</v>
      </c>
      <c r="D713" s="7" t="s">
        <v>984</v>
      </c>
      <c r="E713" s="46" t="s">
        <v>1967</v>
      </c>
      <c r="F713" s="59">
        <v>1726</v>
      </c>
      <c r="G713" s="60">
        <v>258576.5</v>
      </c>
      <c r="H713" s="60">
        <v>358576.5</v>
      </c>
      <c r="I713" s="50">
        <v>0</v>
      </c>
      <c r="J713" s="50">
        <v>358576.5</v>
      </c>
      <c r="K713" s="46" t="s">
        <v>1972</v>
      </c>
      <c r="L713" s="50" t="s">
        <v>19</v>
      </c>
    </row>
    <row r="714" spans="1:12" s="64" customFormat="1" ht="55.5" customHeight="1" x14ac:dyDescent="0.15">
      <c r="A714" s="4">
        <v>129</v>
      </c>
      <c r="B714" s="63">
        <v>7182</v>
      </c>
      <c r="C714" s="58" t="s">
        <v>784</v>
      </c>
      <c r="D714" s="7" t="s">
        <v>984</v>
      </c>
      <c r="E714" s="46" t="s">
        <v>1968</v>
      </c>
      <c r="F714" s="59">
        <v>2100</v>
      </c>
      <c r="G714" s="60">
        <v>436275</v>
      </c>
      <c r="H714" s="60">
        <v>436275</v>
      </c>
      <c r="I714" s="50">
        <v>0</v>
      </c>
      <c r="J714" s="50">
        <v>436275</v>
      </c>
      <c r="K714" s="46" t="s">
        <v>1973</v>
      </c>
      <c r="L714" s="50" t="s">
        <v>19</v>
      </c>
    </row>
    <row r="715" spans="1:12" s="64" customFormat="1" ht="58.5" customHeight="1" x14ac:dyDescent="0.15">
      <c r="A715" s="4">
        <v>130</v>
      </c>
      <c r="B715" s="63">
        <v>7183</v>
      </c>
      <c r="C715" s="58" t="s">
        <v>784</v>
      </c>
      <c r="D715" s="7" t="s">
        <v>984</v>
      </c>
      <c r="E715" s="46" t="s">
        <v>1969</v>
      </c>
      <c r="F715" s="59">
        <v>1170</v>
      </c>
      <c r="G715" s="60">
        <v>284391.90000000002</v>
      </c>
      <c r="H715" s="60">
        <v>284391.90000000002</v>
      </c>
      <c r="I715" s="50">
        <v>0</v>
      </c>
      <c r="J715" s="50">
        <v>284391.90000000002</v>
      </c>
      <c r="K715" s="46" t="s">
        <v>1974</v>
      </c>
      <c r="L715" s="50" t="s">
        <v>19</v>
      </c>
    </row>
    <row r="716" spans="1:12" s="64" customFormat="1" ht="54.75" customHeight="1" x14ac:dyDescent="0.15">
      <c r="A716" s="4">
        <v>131</v>
      </c>
      <c r="B716" s="63">
        <v>7184</v>
      </c>
      <c r="C716" s="58" t="s">
        <v>784</v>
      </c>
      <c r="D716" s="7" t="s">
        <v>984</v>
      </c>
      <c r="E716" s="46" t="s">
        <v>1970</v>
      </c>
      <c r="F716" s="59">
        <v>1148</v>
      </c>
      <c r="G716" s="60">
        <v>104984.6</v>
      </c>
      <c r="H716" s="60">
        <v>104984.6</v>
      </c>
      <c r="I716" s="50">
        <v>0</v>
      </c>
      <c r="J716" s="50">
        <v>104984.6</v>
      </c>
      <c r="K716" s="46" t="s">
        <v>1975</v>
      </c>
      <c r="L716" s="50" t="s">
        <v>19</v>
      </c>
    </row>
    <row r="717" spans="1:12" s="64" customFormat="1" ht="54" customHeight="1" x14ac:dyDescent="0.15">
      <c r="A717" s="4">
        <v>132</v>
      </c>
      <c r="B717" s="63">
        <v>7185</v>
      </c>
      <c r="C717" s="58" t="s">
        <v>784</v>
      </c>
      <c r="D717" s="7" t="s">
        <v>984</v>
      </c>
      <c r="E717" s="46" t="s">
        <v>1971</v>
      </c>
      <c r="F717" s="59">
        <v>2149</v>
      </c>
      <c r="G717" s="60">
        <v>446454.75</v>
      </c>
      <c r="H717" s="60">
        <v>446454.75</v>
      </c>
      <c r="I717" s="50">
        <v>0</v>
      </c>
      <c r="J717" s="50">
        <v>446454.75</v>
      </c>
      <c r="K717" s="46" t="s">
        <v>1976</v>
      </c>
      <c r="L717" s="50" t="s">
        <v>19</v>
      </c>
    </row>
    <row r="718" spans="1:12" s="64" customFormat="1" ht="54" customHeight="1" x14ac:dyDescent="0.15">
      <c r="A718" s="4">
        <v>133</v>
      </c>
      <c r="B718" s="63">
        <v>7186</v>
      </c>
      <c r="C718" s="58" t="s">
        <v>1871</v>
      </c>
      <c r="D718" s="7" t="s">
        <v>984</v>
      </c>
      <c r="E718" s="46" t="s">
        <v>1984</v>
      </c>
      <c r="F718" s="59">
        <v>5239</v>
      </c>
      <c r="G718" s="60">
        <v>7529333.6299999999</v>
      </c>
      <c r="H718" s="60">
        <v>7529333.6299999999</v>
      </c>
      <c r="I718" s="50">
        <v>0</v>
      </c>
      <c r="J718" s="50">
        <v>7529333.6299999999</v>
      </c>
      <c r="K718" s="46" t="s">
        <v>1985</v>
      </c>
      <c r="L718" s="50" t="s">
        <v>19</v>
      </c>
    </row>
    <row r="719" spans="1:12" s="64" customFormat="1" ht="54" customHeight="1" x14ac:dyDescent="0.15">
      <c r="A719" s="4">
        <v>134</v>
      </c>
      <c r="B719" s="63">
        <v>7187</v>
      </c>
      <c r="C719" s="58" t="s">
        <v>899</v>
      </c>
      <c r="D719" s="7" t="s">
        <v>984</v>
      </c>
      <c r="E719" s="46" t="s">
        <v>2020</v>
      </c>
      <c r="F719" s="59">
        <v>7939</v>
      </c>
      <c r="G719" s="60">
        <v>726021.55</v>
      </c>
      <c r="H719" s="60">
        <v>726021.55</v>
      </c>
      <c r="I719" s="50">
        <v>0</v>
      </c>
      <c r="J719" s="50">
        <v>726021.55</v>
      </c>
      <c r="K719" s="46" t="s">
        <v>2025</v>
      </c>
      <c r="L719" s="50" t="s">
        <v>19</v>
      </c>
    </row>
    <row r="720" spans="1:12" s="64" customFormat="1" ht="54" customHeight="1" x14ac:dyDescent="0.15">
      <c r="A720" s="4">
        <v>135</v>
      </c>
      <c r="B720" s="63">
        <v>7188</v>
      </c>
      <c r="C720" s="58" t="s">
        <v>841</v>
      </c>
      <c r="D720" s="7" t="s">
        <v>984</v>
      </c>
      <c r="E720" s="46" t="s">
        <v>2021</v>
      </c>
      <c r="F720" s="59">
        <v>5316</v>
      </c>
      <c r="G720" s="60">
        <v>486148.2</v>
      </c>
      <c r="H720" s="60">
        <v>486148.2</v>
      </c>
      <c r="I720" s="50">
        <v>0</v>
      </c>
      <c r="J720" s="50">
        <v>486148.2</v>
      </c>
      <c r="K720" s="46" t="s">
        <v>2026</v>
      </c>
      <c r="L720" s="50" t="s">
        <v>19</v>
      </c>
    </row>
    <row r="721" spans="1:12" s="64" customFormat="1" ht="54" customHeight="1" x14ac:dyDescent="0.15">
      <c r="A721" s="4">
        <v>136</v>
      </c>
      <c r="B721" s="63">
        <v>7189</v>
      </c>
      <c r="C721" s="58" t="s">
        <v>864</v>
      </c>
      <c r="D721" s="7" t="s">
        <v>984</v>
      </c>
      <c r="E721" s="46" t="s">
        <v>2022</v>
      </c>
      <c r="F721" s="59">
        <v>10627</v>
      </c>
      <c r="G721" s="60">
        <v>869607.41</v>
      </c>
      <c r="H721" s="60">
        <v>869607.41</v>
      </c>
      <c r="I721" s="50">
        <v>0</v>
      </c>
      <c r="J721" s="60">
        <v>869607.41</v>
      </c>
      <c r="K721" s="46" t="s">
        <v>2027</v>
      </c>
      <c r="L721" s="50" t="s">
        <v>19</v>
      </c>
    </row>
    <row r="722" spans="1:12" s="64" customFormat="1" ht="54" customHeight="1" x14ac:dyDescent="0.15">
      <c r="A722" s="4">
        <v>137</v>
      </c>
      <c r="B722" s="63">
        <v>7190</v>
      </c>
      <c r="C722" s="58" t="s">
        <v>794</v>
      </c>
      <c r="D722" s="7" t="s">
        <v>984</v>
      </c>
      <c r="E722" s="46" t="s">
        <v>2023</v>
      </c>
      <c r="F722" s="59">
        <v>1662</v>
      </c>
      <c r="G722" s="72">
        <v>151989.9</v>
      </c>
      <c r="H722" s="60">
        <v>151989.9</v>
      </c>
      <c r="I722" s="50">
        <v>0</v>
      </c>
      <c r="J722" s="50">
        <v>151989.9</v>
      </c>
      <c r="K722" s="46" t="s">
        <v>2028</v>
      </c>
      <c r="L722" s="50" t="s">
        <v>19</v>
      </c>
    </row>
    <row r="723" spans="1:12" s="64" customFormat="1" ht="54" customHeight="1" x14ac:dyDescent="0.15">
      <c r="A723" s="4">
        <v>138</v>
      </c>
      <c r="B723" s="63">
        <v>7191</v>
      </c>
      <c r="C723" s="58" t="s">
        <v>790</v>
      </c>
      <c r="D723" s="7" t="s">
        <v>984</v>
      </c>
      <c r="E723" s="46" t="s">
        <v>2024</v>
      </c>
      <c r="F723" s="59">
        <v>3429</v>
      </c>
      <c r="G723" s="60">
        <v>313582.05</v>
      </c>
      <c r="H723" s="60">
        <v>313582.05</v>
      </c>
      <c r="I723" s="50">
        <v>0</v>
      </c>
      <c r="J723" s="60">
        <v>313582.05</v>
      </c>
      <c r="K723" s="46" t="s">
        <v>2029</v>
      </c>
      <c r="L723" s="50" t="s">
        <v>19</v>
      </c>
    </row>
    <row r="724" spans="1:12" s="64" customFormat="1" ht="54" customHeight="1" x14ac:dyDescent="0.15">
      <c r="A724" s="4">
        <v>139</v>
      </c>
      <c r="B724" s="63">
        <v>7192</v>
      </c>
      <c r="C724" s="58" t="s">
        <v>2046</v>
      </c>
      <c r="D724" s="7" t="s">
        <v>984</v>
      </c>
      <c r="E724" s="46" t="s">
        <v>2047</v>
      </c>
      <c r="F724" s="59">
        <v>3249</v>
      </c>
      <c r="G724" s="60">
        <v>297121.05</v>
      </c>
      <c r="H724" s="60">
        <v>297121.05</v>
      </c>
      <c r="I724" s="50">
        <v>0</v>
      </c>
      <c r="J724" s="60">
        <v>297121.05</v>
      </c>
      <c r="K724" s="46" t="s">
        <v>2048</v>
      </c>
      <c r="L724" s="50" t="s">
        <v>19</v>
      </c>
    </row>
    <row r="725" spans="1:12" ht="56.25" customHeight="1" x14ac:dyDescent="0.25">
      <c r="A725" s="4"/>
      <c r="B725" s="4"/>
      <c r="C725" s="16" t="s">
        <v>1113</v>
      </c>
      <c r="D725" s="7"/>
      <c r="E725" s="7"/>
      <c r="F725" s="40"/>
      <c r="G725" s="9"/>
      <c r="H725" s="42" t="e">
        <f>#REF!+H697</f>
        <v>#REF!</v>
      </c>
      <c r="I725" s="42" t="e">
        <f>#REF!+I697</f>
        <v>#REF!</v>
      </c>
      <c r="J725" s="42" t="e">
        <f>#REF!+J697</f>
        <v>#REF!</v>
      </c>
      <c r="K725" s="4"/>
      <c r="L725" s="9"/>
    </row>
  </sheetData>
  <mergeCells count="10">
    <mergeCell ref="B585:L585"/>
    <mergeCell ref="B18:L18"/>
    <mergeCell ref="B527:L527"/>
    <mergeCell ref="B564:L564"/>
    <mergeCell ref="B574:L574"/>
    <mergeCell ref="A1:L1"/>
    <mergeCell ref="B5:L5"/>
    <mergeCell ref="B6:L6"/>
    <mergeCell ref="B10:L10"/>
    <mergeCell ref="B577:L57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2025-03-04T05:31:28Z</dcterms:modified>
</cp:coreProperties>
</file>