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228" windowWidth="14808" windowHeight="7896" firstSheet="1" activeTab="1"/>
  </bookViews>
  <sheets>
    <sheet name="Мероприятия на поддержку моно" sheetId="10" state="hidden" r:id="rId1"/>
    <sheet name="Мероприятия на поддержку " sheetId="12" r:id="rId2"/>
  </sheets>
  <calcPr calcId="125725"/>
</workbook>
</file>

<file path=xl/calcChain.xml><?xml version="1.0" encoding="utf-8"?>
<calcChain xmlns="http://schemas.openxmlformats.org/spreadsheetml/2006/main">
  <c r="K34" i="12"/>
  <c r="J34"/>
  <c r="I34"/>
  <c r="H34"/>
  <c r="G34"/>
  <c r="F34"/>
  <c r="E34"/>
  <c r="D34"/>
  <c r="H9"/>
  <c r="D9"/>
  <c r="H33" l="1"/>
  <c r="D33"/>
  <c r="K20"/>
  <c r="J20"/>
  <c r="I20"/>
  <c r="G20"/>
  <c r="F20"/>
  <c r="E20"/>
  <c r="I10"/>
  <c r="H35"/>
  <c r="D35"/>
  <c r="K30"/>
  <c r="J30"/>
  <c r="I30"/>
  <c r="G30"/>
  <c r="F30"/>
  <c r="E30"/>
  <c r="H32"/>
  <c r="D32"/>
  <c r="H31"/>
  <c r="D31"/>
  <c r="H29"/>
  <c r="D29"/>
  <c r="K26"/>
  <c r="J26"/>
  <c r="I26"/>
  <c r="G26"/>
  <c r="F26"/>
  <c r="E26"/>
  <c r="H28"/>
  <c r="D28"/>
  <c r="H27"/>
  <c r="D27"/>
  <c r="H25"/>
  <c r="K22"/>
  <c r="J22"/>
  <c r="I22"/>
  <c r="G22"/>
  <c r="F22"/>
  <c r="E22"/>
  <c r="H23"/>
  <c r="D23"/>
  <c r="D25"/>
  <c r="H24"/>
  <c r="D24"/>
  <c r="H21"/>
  <c r="H20" s="1"/>
  <c r="D21"/>
  <c r="D20" s="1"/>
  <c r="H19"/>
  <c r="D19"/>
  <c r="K17"/>
  <c r="J17"/>
  <c r="I17"/>
  <c r="G17"/>
  <c r="F17"/>
  <c r="E17"/>
  <c r="H18"/>
  <c r="D18"/>
  <c r="H15"/>
  <c r="H16"/>
  <c r="D16"/>
  <c r="D15"/>
  <c r="K14"/>
  <c r="J14"/>
  <c r="I14"/>
  <c r="G14"/>
  <c r="F14"/>
  <c r="E14"/>
  <c r="H13"/>
  <c r="H12"/>
  <c r="H11"/>
  <c r="H8"/>
  <c r="D13"/>
  <c r="D12"/>
  <c r="D11"/>
  <c r="D8"/>
  <c r="K10"/>
  <c r="J10"/>
  <c r="G10"/>
  <c r="F10"/>
  <c r="E10"/>
  <c r="G36" l="1"/>
  <c r="E36"/>
  <c r="K36"/>
  <c r="F36"/>
  <c r="J36"/>
  <c r="D26"/>
  <c r="D30"/>
  <c r="I36"/>
  <c r="H26"/>
  <c r="H30"/>
  <c r="D17"/>
  <c r="H10"/>
  <c r="H22"/>
  <c r="D22"/>
  <c r="D10"/>
  <c r="D14"/>
  <c r="H14"/>
  <c r="H17"/>
  <c r="H36" l="1"/>
  <c r="D36"/>
</calcChain>
</file>

<file path=xl/sharedStrings.xml><?xml version="1.0" encoding="utf-8"?>
<sst xmlns="http://schemas.openxmlformats.org/spreadsheetml/2006/main" count="103" uniqueCount="79">
  <si>
    <t>в том числе по источникам финансирования:</t>
  </si>
  <si>
    <t>№</t>
  </si>
  <si>
    <t>Объем финансовового обеспечения</t>
  </si>
  <si>
    <t>Развитие здравоохранения</t>
  </si>
  <si>
    <t>«Развитие образования» на 2013 - 2020 годы</t>
  </si>
  <si>
    <t>Социальная поддержка граждан</t>
  </si>
  <si>
    <t>«Доступная среда» на 2011 - 2020 годы</t>
  </si>
  <si>
    <t>Обеспечение доступным и комфортным жильем и коммунальными услугами граждан Российской Федерации</t>
  </si>
  <si>
    <t>Содействие занятости населения</t>
  </si>
  <si>
    <t>«Развитие культуры и туризма» на 2013 - 2020 годы</t>
  </si>
  <si>
    <t>«Охрана окружающей среды» на 2012 - 2020 годы</t>
  </si>
  <si>
    <t>Развитие физической культуры и спорта</t>
  </si>
  <si>
    <t>Развитие науки и технологий</t>
  </si>
  <si>
    <t>Экономическое развитие и инновационная экономика</t>
  </si>
  <si>
    <t>Развитие промышленности и повышение ее конкурентоспособности</t>
  </si>
  <si>
    <t>Развитие судостроения на 2013 - 2030 годы</t>
  </si>
  <si>
    <t>«Развитие фармацевтической и медицинской промышленности» на 2013 - 2020 годы</t>
  </si>
  <si>
    <t>Космическая деятельность России на 2013 - 2020 годы</t>
  </si>
  <si>
    <t>Развитие атомного энергопромышленного комплекса</t>
  </si>
  <si>
    <t>Информационное общество (2011 - 2020 годы)</t>
  </si>
  <si>
    <t>Развитие транспортной системы</t>
  </si>
  <si>
    <t>Государственная программа развития сельского хозяйства и регулирования рынков сельскохозяйственной продукции, сырья и продовольствия на 2013 - 2020 годы</t>
  </si>
  <si>
    <t>Развитие рыбо-хозяйственного комплекса</t>
  </si>
  <si>
    <t>Воспроизводство и использование природных ресурсов</t>
  </si>
  <si>
    <t>Энергоэффективность и развитие энергетики</t>
  </si>
  <si>
    <t>Социально-экономическое развитие Дальнего Востока и Байкальского региона</t>
  </si>
  <si>
    <t>«Развитие Северо-Кавказского федерального округа» на период до 2025 года</t>
  </si>
  <si>
    <t>Развитие федеративных отношений и создание условий для эффективного и ответственного управления региональными и муниципальными финансами</t>
  </si>
  <si>
    <t>Социально-экономическое развитие Крымского федерального округа на период до 2020 года</t>
  </si>
  <si>
    <t>Мероприятия по развитию экономики</t>
  </si>
  <si>
    <t>Мероприятия по развитию социальной сферы</t>
  </si>
  <si>
    <t xml:space="preserve"> федеральный бюджет</t>
  </si>
  <si>
    <t>региональный бюджет</t>
  </si>
  <si>
    <t>местный бюджет</t>
  </si>
  <si>
    <t>внебюджетные источники</t>
  </si>
  <si>
    <t>всего</t>
  </si>
  <si>
    <t>Развитие электронной и радиоэлектронной промышленности на 2013 - 2025 годы</t>
  </si>
  <si>
    <t>Развитие авиационной промышленности на 2013 - 2025 годы</t>
  </si>
  <si>
    <t>Наименование государственной  программы, подпрограммы, ведомственной целевой программы</t>
  </si>
  <si>
    <t>Наименование мероприятия программ</t>
  </si>
  <si>
    <t>2013 год</t>
  </si>
  <si>
    <t>2014 год</t>
  </si>
  <si>
    <t xml:space="preserve">Объем финансового обеспечения на реализацию мероприятий (за счет бюджетов всех уровней и внебюджетных источников), которые осуществляются на территории моногорода в структуре государственных программ Российской Федерации (включая муниципальные и ведомственные целевые программы в соответствующих сферах)                                                                               </t>
  </si>
  <si>
    <t>МЦП "Развитие физкультуры и спорта в ГП Гаврилов-Ям"</t>
  </si>
  <si>
    <t>МП "Молодежная политика в ГП Гаврилов-Ям"</t>
  </si>
  <si>
    <t>МП "Развитие культуры в ГП Гаврилов-Ям "</t>
  </si>
  <si>
    <t>рублей</t>
  </si>
  <si>
    <t>Наименование муниципальной программы</t>
  </si>
  <si>
    <t>Наименование подпрограммы (МЦП)</t>
  </si>
  <si>
    <t>МЦП "Молодежная политика в ГП Гаврилов-Ям"</t>
  </si>
  <si>
    <t>МЦП"Обеспечение жильем молодых семей городского поселения Гаврилов-Ям »</t>
  </si>
  <si>
    <t>МЦП «Поддержка граждан в сфере ипотечного кредитования на территории городского поселения Гаврилов-Ям»</t>
  </si>
  <si>
    <t>МАП "По переселению граждан из аварийного жилищного фонда городского поселения Гаврилов-Ям"</t>
  </si>
  <si>
    <t>МЦП "Обеспечение первичных мер противопожарной безопасности на территории городского поселения Гаврилов-Ям "</t>
  </si>
  <si>
    <t>Программные мероприятия</t>
  </si>
  <si>
    <t>ВЦП «Развитие учреждения культуры в городском поселении Гаврилов-Ям на современном этапе хозяйствования с целью предоставления комплекса культурных услуг  жителям поселения на 2014-2020 годы»</t>
  </si>
  <si>
    <t>МП "Развитие физкультуры и спорта в ГП Гаврилов-Ям"</t>
  </si>
  <si>
    <t>ВЦП "Организация деятельности МУ "Управление городского хозяйства"</t>
  </si>
  <si>
    <t>МЦП"Благоустройство городского поселения Гаврилов-Ям "</t>
  </si>
  <si>
    <t>МЦП"Поддержка и развитие малого и среднего предпринимательства моногорода Гаврилов-Ям Ярославской области "</t>
  </si>
  <si>
    <t>ВЦП «Организация деятельности и развития учреждения инфраструктуры поддержки субъектов малого и среднего предпринимательства городского поселения Гаврилов-Ям»</t>
  </si>
  <si>
    <t>МЦП "Развитие муниципальной службы в  городском поселении Гаврилов-Ям "</t>
  </si>
  <si>
    <t>МЦП "Развитие дорожного хозяйства городского поселения Гаврилов-Ям "</t>
  </si>
  <si>
    <t xml:space="preserve">Непрограммные расходы </t>
  </si>
  <si>
    <t>МП "Обеспечение доступным и комфортным жильем населения ГП Гаврилов-Ям"</t>
  </si>
  <si>
    <t>МП "Защита населения и территории ГП Гаврилов-Ям от чрезвычайных ситуаций, обеспечение пожарной безопасности и безопасности людей на водных объектах"</t>
  </si>
  <si>
    <t>МП "Развитие объектов инфраструктуры ГП Гаврилов-Ям"</t>
  </si>
  <si>
    <t>МП "Экономическое развитие и инновационная экономика ГП Гаврилов-Ям"</t>
  </si>
  <si>
    <t>МП "Развитие муниципальной службы в  ГП Гаврилов-Ям"</t>
  </si>
  <si>
    <t>МП"Развитие дорожного хозяйства и  транспорта ГП Гаврилов-Ям"</t>
  </si>
  <si>
    <t xml:space="preserve">ВСЕГО </t>
  </si>
  <si>
    <t>ИТОГО ПО МУНИЦИПАЛЬНЫМ ПРОГРАММАМ</t>
  </si>
  <si>
    <t>МП "Формирование современной городской среды городского поселения Гаврилов-Ям"</t>
  </si>
  <si>
    <t>МЦП "Формирование современной городской среды городского поселения Гаврилов-Ям"</t>
  </si>
  <si>
    <t>ИСПОЛНЕНИЕ МУНИЦИПАЛЬНЫХ ПРОГРАММ ГОРОДСКОГО ПОСЕЛЕНИЯ ГАВРИЛОВ-ЯМ ЗА ЯНВАРЬ-МАРТ  2019г.</t>
  </si>
  <si>
    <t>МП "Доступная среда в городском поселении Гаврилов-Ям"</t>
  </si>
  <si>
    <t>МЦП "Доступная среда в городском поселении Гаврилов-Ям"</t>
  </si>
  <si>
    <t>план 2019 г.</t>
  </si>
  <si>
    <t>факт 2019г.</t>
  </si>
</sst>
</file>

<file path=xl/styles.xml><?xml version="1.0" encoding="utf-8"?>
<styleSheet xmlns="http://schemas.openxmlformats.org/spreadsheetml/2006/main">
  <numFmts count="1">
    <numFmt numFmtId="164" formatCode="#,##0.0;[Red]\-#,##0.0;\ "/>
  </numFmts>
  <fonts count="1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0"/>
      <name val="Arial"/>
      <family val="2"/>
      <charset val="204"/>
    </font>
    <font>
      <b/>
      <sz val="9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70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1" fillId="0" borderId="5" xfId="0" applyFont="1" applyBorder="1" applyAlignment="1">
      <alignment wrapText="1"/>
    </xf>
    <xf numFmtId="0" fontId="2" fillId="0" borderId="5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righ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2" fillId="0" borderId="5" xfId="0" applyFont="1" applyBorder="1" applyAlignment="1">
      <alignment wrapText="1"/>
    </xf>
    <xf numFmtId="0" fontId="5" fillId="0" borderId="5" xfId="0" applyFont="1" applyBorder="1" applyAlignment="1">
      <alignment wrapText="1"/>
    </xf>
    <xf numFmtId="0" fontId="3" fillId="2" borderId="3" xfId="0" applyFont="1" applyFill="1" applyBorder="1" applyAlignment="1">
      <alignment horizontal="center" vertical="center" wrapText="1"/>
    </xf>
    <xf numFmtId="2" fontId="1" fillId="0" borderId="5" xfId="0" applyNumberFormat="1" applyFont="1" applyBorder="1" applyAlignment="1">
      <alignment wrapText="1"/>
    </xf>
    <xf numFmtId="0" fontId="2" fillId="0" borderId="7" xfId="0" applyFont="1" applyBorder="1" applyAlignment="1">
      <alignment vertical="center" wrapText="1"/>
    </xf>
    <xf numFmtId="0" fontId="2" fillId="0" borderId="5" xfId="0" applyFont="1" applyBorder="1" applyAlignment="1">
      <alignment vertical="top" wrapText="1"/>
    </xf>
    <xf numFmtId="2" fontId="2" fillId="0" borderId="5" xfId="0" applyNumberFormat="1" applyFont="1" applyBorder="1" applyAlignment="1">
      <alignment wrapText="1"/>
    </xf>
    <xf numFmtId="0" fontId="2" fillId="0" borderId="7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wrapText="1"/>
    </xf>
    <xf numFmtId="0" fontId="5" fillId="0" borderId="5" xfId="0" applyFont="1" applyBorder="1" applyAlignment="1">
      <alignment vertical="top" wrapText="1"/>
    </xf>
    <xf numFmtId="0" fontId="5" fillId="0" borderId="5" xfId="1" applyFont="1" applyBorder="1" applyAlignment="1">
      <alignment horizontal="left" vertical="center" wrapText="1"/>
    </xf>
    <xf numFmtId="164" fontId="6" fillId="0" borderId="2" xfId="1" applyNumberFormat="1" applyFont="1" applyFill="1" applyBorder="1" applyAlignment="1" applyProtection="1">
      <alignment horizontal="left" vertical="center" wrapText="1"/>
      <protection hidden="1"/>
    </xf>
    <xf numFmtId="164" fontId="5" fillId="0" borderId="5" xfId="1" applyNumberFormat="1" applyFont="1" applyFill="1" applyBorder="1" applyAlignment="1" applyProtection="1">
      <alignment horizontal="left" vertical="center" wrapText="1"/>
      <protection hidden="1"/>
    </xf>
    <xf numFmtId="164" fontId="5" fillId="0" borderId="2" xfId="1" applyNumberFormat="1" applyFont="1" applyFill="1" applyBorder="1" applyAlignment="1" applyProtection="1">
      <alignment horizontal="left" vertical="center" wrapText="1"/>
      <protection hidden="1"/>
    </xf>
    <xf numFmtId="0" fontId="6" fillId="0" borderId="5" xfId="0" applyFont="1" applyBorder="1" applyAlignment="1">
      <alignment wrapText="1"/>
    </xf>
    <xf numFmtId="0" fontId="1" fillId="0" borderId="6" xfId="0" applyFont="1" applyBorder="1" applyAlignment="1">
      <alignment vertical="center" wrapText="1"/>
    </xf>
    <xf numFmtId="0" fontId="10" fillId="2" borderId="5" xfId="0" applyFont="1" applyFill="1" applyBorder="1" applyAlignment="1">
      <alignment horizontal="center" vertical="center" wrapText="1"/>
    </xf>
    <xf numFmtId="164" fontId="5" fillId="0" borderId="2" xfId="1" applyNumberFormat="1" applyFont="1" applyFill="1" applyBorder="1" applyAlignment="1" applyProtection="1">
      <alignment horizontal="left" vertical="top" wrapText="1"/>
      <protection hidden="1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left" wrapText="1"/>
    </xf>
    <xf numFmtId="0" fontId="1" fillId="0" borderId="12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wrapText="1"/>
    </xf>
    <xf numFmtId="0" fontId="2" fillId="0" borderId="4" xfId="0" applyFont="1" applyBorder="1" applyAlignment="1">
      <alignment horizontal="left" wrapText="1"/>
    </xf>
    <xf numFmtId="0" fontId="1" fillId="0" borderId="1" xfId="0" applyFont="1" applyBorder="1" applyAlignment="1">
      <alignment horizontal="right" wrapText="1"/>
    </xf>
    <xf numFmtId="0" fontId="1" fillId="0" borderId="6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left" wrapText="1"/>
    </xf>
    <xf numFmtId="0" fontId="1" fillId="0" borderId="4" xfId="0" applyFont="1" applyBorder="1" applyAlignment="1">
      <alignment horizontal="left" wrapText="1"/>
    </xf>
    <xf numFmtId="164" fontId="6" fillId="0" borderId="6" xfId="1" applyNumberFormat="1" applyFont="1" applyFill="1" applyBorder="1" applyAlignment="1" applyProtection="1">
      <alignment horizontal="center" vertical="center" wrapText="1"/>
      <protection hidden="1"/>
    </xf>
    <xf numFmtId="164" fontId="6" fillId="0" borderId="8" xfId="1" applyNumberFormat="1" applyFont="1" applyFill="1" applyBorder="1" applyAlignment="1" applyProtection="1">
      <alignment horizontal="center" vertical="center" wrapText="1"/>
      <protection hidden="1"/>
    </xf>
    <xf numFmtId="164" fontId="6" fillId="0" borderId="7" xfId="1" applyNumberFormat="1" applyFont="1" applyFill="1" applyBorder="1" applyAlignment="1" applyProtection="1">
      <alignment horizontal="center" vertical="center" wrapText="1"/>
      <protection hidden="1"/>
    </xf>
    <xf numFmtId="0" fontId="1" fillId="0" borderId="6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8" fillId="0" borderId="0" xfId="0" applyFont="1" applyAlignment="1">
      <alignment horizontal="left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</cellXfs>
  <cellStyles count="2">
    <cellStyle name="Обычный" xfId="0" builtinId="0"/>
    <cellStyle name="Обычный_tmp" xfId="1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B1:O37"/>
  <sheetViews>
    <sheetView workbookViewId="0">
      <selection activeCell="C4" sqref="C4:C7"/>
    </sheetView>
  </sheetViews>
  <sheetFormatPr defaultColWidth="9.109375" defaultRowHeight="13.8"/>
  <cols>
    <col min="1" max="1" width="1.109375" style="1" customWidth="1"/>
    <col min="2" max="2" width="4.88671875" style="2" customWidth="1"/>
    <col min="3" max="3" width="55.5546875" style="1" customWidth="1"/>
    <col min="4" max="4" width="13.88671875" style="1" customWidth="1"/>
    <col min="5" max="5" width="6.109375" style="1" customWidth="1"/>
    <col min="6" max="7" width="12.44140625" style="1" customWidth="1"/>
    <col min="8" max="8" width="8.6640625" style="1" customWidth="1"/>
    <col min="9" max="10" width="13.6640625" style="1" customWidth="1"/>
    <col min="11" max="11" width="6" style="1" customWidth="1"/>
    <col min="12" max="13" width="12.88671875" style="1" customWidth="1"/>
    <col min="14" max="14" width="8.6640625" style="1" customWidth="1"/>
    <col min="15" max="15" width="13.6640625" style="1" customWidth="1"/>
    <col min="16" max="16384" width="9.109375" style="1"/>
  </cols>
  <sheetData>
    <row r="1" spans="2:15" ht="11.25" customHeight="1"/>
    <row r="2" spans="2:15" ht="45.75" customHeight="1">
      <c r="B2" s="40" t="s">
        <v>42</v>
      </c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</row>
    <row r="3" spans="2:15" ht="12" customHeight="1">
      <c r="G3" s="11"/>
      <c r="H3" s="11"/>
      <c r="I3" s="11"/>
    </row>
    <row r="4" spans="2:15" ht="18.75" customHeight="1">
      <c r="B4" s="44" t="s">
        <v>1</v>
      </c>
      <c r="C4" s="44" t="s">
        <v>38</v>
      </c>
      <c r="D4" s="41" t="s">
        <v>39</v>
      </c>
      <c r="E4" s="44" t="s">
        <v>2</v>
      </c>
      <c r="F4" s="44"/>
      <c r="G4" s="44"/>
      <c r="H4" s="44"/>
      <c r="I4" s="44"/>
      <c r="J4" s="46" t="s">
        <v>39</v>
      </c>
      <c r="K4" s="44" t="s">
        <v>2</v>
      </c>
      <c r="L4" s="44"/>
      <c r="M4" s="44"/>
      <c r="N4" s="44"/>
      <c r="O4" s="44"/>
    </row>
    <row r="5" spans="2:15" ht="15" customHeight="1">
      <c r="B5" s="44"/>
      <c r="C5" s="44"/>
      <c r="D5" s="42"/>
      <c r="E5" s="44" t="s">
        <v>35</v>
      </c>
      <c r="F5" s="44" t="s">
        <v>0</v>
      </c>
      <c r="G5" s="44"/>
      <c r="H5" s="44"/>
      <c r="I5" s="44"/>
      <c r="J5" s="47"/>
      <c r="K5" s="44" t="s">
        <v>35</v>
      </c>
      <c r="L5" s="44" t="s">
        <v>0</v>
      </c>
      <c r="M5" s="44"/>
      <c r="N5" s="44"/>
      <c r="O5" s="44"/>
    </row>
    <row r="6" spans="2:15" ht="42" customHeight="1">
      <c r="B6" s="44"/>
      <c r="C6" s="44"/>
      <c r="D6" s="43"/>
      <c r="E6" s="44"/>
      <c r="F6" s="6" t="s">
        <v>31</v>
      </c>
      <c r="G6" s="6" t="s">
        <v>32</v>
      </c>
      <c r="H6" s="6" t="s">
        <v>33</v>
      </c>
      <c r="I6" s="6" t="s">
        <v>34</v>
      </c>
      <c r="J6" s="48"/>
      <c r="K6" s="44"/>
      <c r="L6" s="7" t="s">
        <v>31</v>
      </c>
      <c r="M6" s="7" t="s">
        <v>32</v>
      </c>
      <c r="N6" s="7" t="s">
        <v>33</v>
      </c>
      <c r="O6" s="7" t="s">
        <v>34</v>
      </c>
    </row>
    <row r="7" spans="2:15" ht="42" customHeight="1">
      <c r="B7" s="44"/>
      <c r="C7" s="44"/>
      <c r="D7" s="49" t="s">
        <v>40</v>
      </c>
      <c r="E7" s="49"/>
      <c r="F7" s="49"/>
      <c r="G7" s="49"/>
      <c r="H7" s="49"/>
      <c r="I7" s="50"/>
      <c r="J7" s="44" t="s">
        <v>41</v>
      </c>
      <c r="K7" s="44"/>
      <c r="L7" s="44"/>
      <c r="M7" s="44"/>
      <c r="N7" s="44"/>
      <c r="O7" s="44"/>
    </row>
    <row r="8" spans="2:15" ht="32.25" customHeight="1">
      <c r="B8" s="45" t="s">
        <v>30</v>
      </c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</row>
    <row r="9" spans="2:15">
      <c r="B9" s="9">
        <v>1</v>
      </c>
      <c r="C9" s="5" t="s">
        <v>3</v>
      </c>
      <c r="D9" s="5"/>
      <c r="E9" s="5"/>
      <c r="F9" s="5"/>
      <c r="G9" s="5"/>
      <c r="H9" s="5"/>
      <c r="I9" s="5"/>
      <c r="J9" s="3"/>
      <c r="K9" s="3"/>
      <c r="L9" s="3"/>
      <c r="M9" s="3"/>
      <c r="N9" s="3"/>
      <c r="O9" s="3"/>
    </row>
    <row r="10" spans="2:15">
      <c r="B10" s="9">
        <v>2</v>
      </c>
      <c r="C10" s="5" t="s">
        <v>4</v>
      </c>
      <c r="D10" s="5"/>
      <c r="E10" s="5"/>
      <c r="F10" s="5"/>
      <c r="G10" s="5"/>
      <c r="H10" s="5"/>
      <c r="I10" s="5"/>
      <c r="J10" s="3"/>
      <c r="K10" s="3"/>
      <c r="L10" s="3"/>
      <c r="M10" s="3"/>
      <c r="N10" s="3"/>
      <c r="O10" s="3"/>
    </row>
    <row r="11" spans="2:15">
      <c r="B11" s="9">
        <v>3</v>
      </c>
      <c r="C11" s="5" t="s">
        <v>5</v>
      </c>
      <c r="D11" s="5"/>
      <c r="E11" s="5"/>
      <c r="F11" s="5"/>
      <c r="G11" s="5"/>
      <c r="H11" s="5"/>
      <c r="I11" s="5"/>
      <c r="J11" s="3"/>
      <c r="K11" s="3"/>
      <c r="L11" s="3"/>
      <c r="M11" s="3"/>
      <c r="N11" s="3"/>
      <c r="O11" s="3"/>
    </row>
    <row r="12" spans="2:15">
      <c r="B12" s="9">
        <v>4</v>
      </c>
      <c r="C12" s="5" t="s">
        <v>6</v>
      </c>
      <c r="D12" s="5"/>
      <c r="E12" s="5"/>
      <c r="F12" s="5"/>
      <c r="G12" s="5"/>
      <c r="H12" s="5"/>
      <c r="I12" s="5"/>
      <c r="J12" s="3"/>
      <c r="K12" s="3"/>
      <c r="L12" s="3"/>
      <c r="M12" s="3"/>
      <c r="N12" s="3"/>
      <c r="O12" s="3"/>
    </row>
    <row r="13" spans="2:15" ht="27.6">
      <c r="B13" s="9">
        <v>5</v>
      </c>
      <c r="C13" s="5" t="s">
        <v>7</v>
      </c>
      <c r="D13" s="5"/>
      <c r="E13" s="5"/>
      <c r="F13" s="5"/>
      <c r="G13" s="5"/>
      <c r="H13" s="5"/>
      <c r="I13" s="5"/>
      <c r="J13" s="3"/>
      <c r="K13" s="3"/>
      <c r="L13" s="3"/>
      <c r="M13" s="3"/>
      <c r="N13" s="3"/>
      <c r="O13" s="3"/>
    </row>
    <row r="14" spans="2:15">
      <c r="B14" s="9">
        <v>6</v>
      </c>
      <c r="C14" s="5" t="s">
        <v>8</v>
      </c>
      <c r="D14" s="5"/>
      <c r="E14" s="5"/>
      <c r="F14" s="5"/>
      <c r="G14" s="5"/>
      <c r="H14" s="5"/>
      <c r="I14" s="5"/>
      <c r="J14" s="3"/>
      <c r="K14" s="3"/>
      <c r="L14" s="3"/>
      <c r="M14" s="3"/>
      <c r="N14" s="3"/>
      <c r="O14" s="3"/>
    </row>
    <row r="15" spans="2:15">
      <c r="B15" s="9">
        <v>7</v>
      </c>
      <c r="C15" s="5" t="s">
        <v>9</v>
      </c>
      <c r="D15" s="5"/>
      <c r="E15" s="5"/>
      <c r="F15" s="5"/>
      <c r="G15" s="5"/>
      <c r="H15" s="5"/>
      <c r="I15" s="5"/>
      <c r="J15" s="3"/>
      <c r="K15" s="3"/>
      <c r="L15" s="3"/>
      <c r="M15" s="3"/>
      <c r="N15" s="3"/>
      <c r="O15" s="3"/>
    </row>
    <row r="16" spans="2:15">
      <c r="B16" s="9">
        <v>8</v>
      </c>
      <c r="C16" s="5" t="s">
        <v>10</v>
      </c>
      <c r="D16" s="5"/>
      <c r="E16" s="5"/>
      <c r="F16" s="5"/>
      <c r="G16" s="5"/>
      <c r="H16" s="5"/>
      <c r="I16" s="5"/>
      <c r="J16" s="3"/>
      <c r="K16" s="3"/>
      <c r="L16" s="3"/>
      <c r="M16" s="3"/>
      <c r="N16" s="3"/>
      <c r="O16" s="3"/>
    </row>
    <row r="17" spans="2:15">
      <c r="B17" s="9">
        <v>9</v>
      </c>
      <c r="C17" s="5" t="s">
        <v>11</v>
      </c>
      <c r="D17" s="5"/>
      <c r="E17" s="5"/>
      <c r="F17" s="5"/>
      <c r="G17" s="5"/>
      <c r="H17" s="5"/>
      <c r="I17" s="5"/>
      <c r="J17" s="3"/>
      <c r="K17" s="3"/>
      <c r="L17" s="3"/>
      <c r="M17" s="3"/>
      <c r="N17" s="3"/>
      <c r="O17" s="3"/>
    </row>
    <row r="18" spans="2:15">
      <c r="B18" s="9">
        <v>10</v>
      </c>
      <c r="C18" s="5" t="s">
        <v>12</v>
      </c>
      <c r="D18" s="5"/>
      <c r="E18" s="5"/>
      <c r="F18" s="5"/>
      <c r="G18" s="5"/>
      <c r="H18" s="5"/>
      <c r="I18" s="5"/>
      <c r="J18" s="3"/>
      <c r="K18" s="3"/>
      <c r="L18" s="3"/>
      <c r="M18" s="3"/>
      <c r="N18" s="3"/>
      <c r="O18" s="3"/>
    </row>
    <row r="19" spans="2:15" ht="30" customHeight="1">
      <c r="B19" s="45" t="s">
        <v>29</v>
      </c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</row>
    <row r="20" spans="2:15">
      <c r="B20" s="9">
        <v>11</v>
      </c>
      <c r="C20" s="5" t="s">
        <v>13</v>
      </c>
      <c r="D20" s="5"/>
      <c r="E20" s="5"/>
      <c r="F20" s="5"/>
      <c r="G20" s="5"/>
      <c r="H20" s="5"/>
      <c r="I20" s="5"/>
      <c r="J20" s="3"/>
      <c r="K20" s="3"/>
      <c r="L20" s="3"/>
      <c r="M20" s="3"/>
      <c r="N20" s="3"/>
      <c r="O20" s="3"/>
    </row>
    <row r="21" spans="2:15" ht="27.6">
      <c r="B21" s="10">
        <v>12</v>
      </c>
      <c r="C21" s="5" t="s">
        <v>14</v>
      </c>
      <c r="D21" s="5"/>
      <c r="E21" s="5"/>
      <c r="F21" s="5"/>
      <c r="G21" s="5"/>
      <c r="H21" s="5"/>
      <c r="I21" s="5"/>
      <c r="J21" s="3"/>
      <c r="K21" s="3"/>
      <c r="L21" s="3"/>
      <c r="M21" s="3"/>
      <c r="N21" s="3"/>
      <c r="O21" s="3"/>
    </row>
    <row r="22" spans="2:15" ht="16.5" customHeight="1">
      <c r="B22" s="9">
        <v>13</v>
      </c>
      <c r="C22" s="5" t="s">
        <v>37</v>
      </c>
      <c r="D22" s="5"/>
      <c r="E22" s="5"/>
      <c r="F22" s="5"/>
      <c r="G22" s="5"/>
      <c r="H22" s="5"/>
      <c r="I22" s="5"/>
      <c r="J22" s="3"/>
      <c r="K22" s="3"/>
      <c r="L22" s="3"/>
      <c r="M22" s="3"/>
      <c r="N22" s="3"/>
      <c r="O22" s="3"/>
    </row>
    <row r="23" spans="2:15">
      <c r="B23" s="9">
        <v>14</v>
      </c>
      <c r="C23" s="5" t="s">
        <v>15</v>
      </c>
      <c r="D23" s="5"/>
      <c r="E23" s="5"/>
      <c r="F23" s="5"/>
      <c r="G23" s="5"/>
      <c r="H23" s="5"/>
      <c r="I23" s="5"/>
      <c r="J23" s="3"/>
      <c r="K23" s="3"/>
      <c r="L23" s="3"/>
      <c r="M23" s="3"/>
      <c r="N23" s="3"/>
      <c r="O23" s="3"/>
    </row>
    <row r="24" spans="2:15" ht="27.6">
      <c r="B24" s="10">
        <v>15</v>
      </c>
      <c r="C24" s="5" t="s">
        <v>36</v>
      </c>
      <c r="D24" s="5"/>
      <c r="E24" s="5"/>
      <c r="F24" s="5"/>
      <c r="G24" s="5"/>
      <c r="H24" s="5"/>
      <c r="I24" s="5"/>
      <c r="J24" s="3"/>
      <c r="K24" s="3"/>
      <c r="L24" s="3"/>
      <c r="M24" s="3"/>
      <c r="N24" s="3"/>
      <c r="O24" s="3"/>
    </row>
    <row r="25" spans="2:15" ht="27.6">
      <c r="B25" s="9">
        <v>16</v>
      </c>
      <c r="C25" s="5" t="s">
        <v>16</v>
      </c>
      <c r="D25" s="5"/>
      <c r="E25" s="5"/>
      <c r="F25" s="5"/>
      <c r="G25" s="5"/>
      <c r="H25" s="5"/>
      <c r="I25" s="5"/>
      <c r="J25" s="3"/>
      <c r="K25" s="3"/>
      <c r="L25" s="3"/>
      <c r="M25" s="3"/>
      <c r="N25" s="3"/>
      <c r="O25" s="3"/>
    </row>
    <row r="26" spans="2:15" ht="17.25" customHeight="1">
      <c r="B26" s="9">
        <v>17</v>
      </c>
      <c r="C26" s="5" t="s">
        <v>17</v>
      </c>
      <c r="D26" s="5"/>
      <c r="E26" s="5"/>
      <c r="F26" s="5"/>
      <c r="G26" s="5"/>
      <c r="H26" s="5"/>
      <c r="I26" s="5"/>
      <c r="J26" s="3"/>
      <c r="K26" s="3"/>
      <c r="L26" s="3"/>
      <c r="M26" s="3"/>
      <c r="N26" s="3"/>
      <c r="O26" s="3"/>
    </row>
    <row r="27" spans="2:15" ht="17.25" customHeight="1">
      <c r="B27" s="10">
        <v>18</v>
      </c>
      <c r="C27" s="5" t="s">
        <v>18</v>
      </c>
      <c r="D27" s="5"/>
      <c r="E27" s="5"/>
      <c r="F27" s="5"/>
      <c r="G27" s="5"/>
      <c r="H27" s="5"/>
      <c r="I27" s="5"/>
      <c r="J27" s="3"/>
      <c r="K27" s="3"/>
      <c r="L27" s="3"/>
      <c r="M27" s="3"/>
      <c r="N27" s="3"/>
      <c r="O27" s="3"/>
    </row>
    <row r="28" spans="2:15" ht="17.25" customHeight="1">
      <c r="B28" s="9">
        <v>19</v>
      </c>
      <c r="C28" s="5" t="s">
        <v>19</v>
      </c>
      <c r="D28" s="5"/>
      <c r="E28" s="5"/>
      <c r="F28" s="5"/>
      <c r="G28" s="5"/>
      <c r="H28" s="5"/>
      <c r="I28" s="5"/>
      <c r="J28" s="3"/>
      <c r="K28" s="3"/>
      <c r="L28" s="3"/>
      <c r="M28" s="3"/>
      <c r="N28" s="3"/>
      <c r="O28" s="3"/>
    </row>
    <row r="29" spans="2:15" ht="17.25" customHeight="1">
      <c r="B29" s="9">
        <v>20</v>
      </c>
      <c r="C29" s="5" t="s">
        <v>20</v>
      </c>
      <c r="D29" s="5"/>
      <c r="E29" s="5"/>
      <c r="F29" s="5"/>
      <c r="G29" s="5"/>
      <c r="H29" s="5"/>
      <c r="I29" s="5"/>
      <c r="J29" s="3"/>
      <c r="K29" s="3"/>
      <c r="L29" s="3"/>
      <c r="M29" s="3"/>
      <c r="N29" s="3"/>
      <c r="O29" s="3"/>
    </row>
    <row r="30" spans="2:15" ht="41.4">
      <c r="B30" s="10">
        <v>21</v>
      </c>
      <c r="C30" s="5" t="s">
        <v>21</v>
      </c>
      <c r="D30" s="5"/>
      <c r="E30" s="5"/>
      <c r="F30" s="5"/>
      <c r="G30" s="5"/>
      <c r="H30" s="5"/>
      <c r="I30" s="5"/>
      <c r="J30" s="3"/>
      <c r="K30" s="3"/>
      <c r="L30" s="3"/>
      <c r="M30" s="3"/>
      <c r="N30" s="3"/>
      <c r="O30" s="3"/>
    </row>
    <row r="31" spans="2:15" ht="15.75" customHeight="1">
      <c r="B31" s="9">
        <v>22</v>
      </c>
      <c r="C31" s="5" t="s">
        <v>22</v>
      </c>
      <c r="D31" s="5"/>
      <c r="E31" s="5"/>
      <c r="F31" s="5"/>
      <c r="G31" s="5"/>
      <c r="H31" s="5"/>
      <c r="I31" s="5"/>
      <c r="J31" s="3"/>
      <c r="K31" s="3"/>
      <c r="L31" s="3"/>
      <c r="M31" s="3"/>
      <c r="N31" s="3"/>
      <c r="O31" s="3"/>
    </row>
    <row r="32" spans="2:15" ht="15.75" customHeight="1">
      <c r="B32" s="9">
        <v>23</v>
      </c>
      <c r="C32" s="5" t="s">
        <v>23</v>
      </c>
      <c r="D32" s="5"/>
      <c r="E32" s="5"/>
      <c r="F32" s="5"/>
      <c r="G32" s="5"/>
      <c r="H32" s="5"/>
      <c r="I32" s="5"/>
      <c r="J32" s="3"/>
      <c r="K32" s="3"/>
      <c r="L32" s="3"/>
      <c r="M32" s="3"/>
      <c r="N32" s="3"/>
      <c r="O32" s="3"/>
    </row>
    <row r="33" spans="2:15" ht="15.75" customHeight="1">
      <c r="B33" s="10">
        <v>24</v>
      </c>
      <c r="C33" s="5" t="s">
        <v>24</v>
      </c>
      <c r="D33" s="5"/>
      <c r="E33" s="5"/>
      <c r="F33" s="5"/>
      <c r="G33" s="5"/>
      <c r="H33" s="5"/>
      <c r="I33" s="5"/>
      <c r="J33" s="3"/>
      <c r="K33" s="3"/>
      <c r="L33" s="3"/>
      <c r="M33" s="3"/>
      <c r="N33" s="3"/>
      <c r="O33" s="3"/>
    </row>
    <row r="34" spans="2:15" ht="32.25" customHeight="1">
      <c r="B34" s="9">
        <v>25</v>
      </c>
      <c r="C34" s="5" t="s">
        <v>25</v>
      </c>
      <c r="D34" s="5"/>
      <c r="E34" s="5"/>
      <c r="F34" s="5"/>
      <c r="G34" s="5"/>
      <c r="H34" s="5"/>
      <c r="I34" s="5"/>
      <c r="J34" s="3"/>
      <c r="K34" s="3"/>
      <c r="L34" s="3"/>
      <c r="M34" s="3"/>
      <c r="N34" s="3"/>
      <c r="O34" s="3"/>
    </row>
    <row r="35" spans="2:15" ht="32.25" customHeight="1">
      <c r="B35" s="9">
        <v>26</v>
      </c>
      <c r="C35" s="5" t="s">
        <v>26</v>
      </c>
      <c r="D35" s="5"/>
      <c r="E35" s="5"/>
      <c r="F35" s="5"/>
      <c r="G35" s="5"/>
      <c r="H35" s="5"/>
      <c r="I35" s="5"/>
      <c r="J35" s="3"/>
      <c r="K35" s="3"/>
      <c r="L35" s="3"/>
      <c r="M35" s="3"/>
      <c r="N35" s="3"/>
      <c r="O35" s="3"/>
    </row>
    <row r="36" spans="2:15" ht="48.75" customHeight="1">
      <c r="B36" s="10">
        <v>27</v>
      </c>
      <c r="C36" s="8" t="s">
        <v>27</v>
      </c>
      <c r="D36" s="8"/>
      <c r="E36" s="5"/>
      <c r="F36" s="5"/>
      <c r="G36" s="5"/>
      <c r="H36" s="5"/>
      <c r="I36" s="5"/>
      <c r="J36" s="3"/>
      <c r="K36" s="3"/>
      <c r="L36" s="3"/>
      <c r="M36" s="3"/>
      <c r="N36" s="3"/>
      <c r="O36" s="3"/>
    </row>
    <row r="37" spans="2:15" ht="32.25" customHeight="1">
      <c r="B37" s="9">
        <v>28</v>
      </c>
      <c r="C37" s="5" t="s">
        <v>28</v>
      </c>
      <c r="D37" s="5"/>
      <c r="E37" s="5"/>
      <c r="F37" s="5"/>
      <c r="G37" s="5"/>
      <c r="H37" s="5"/>
      <c r="I37" s="5"/>
      <c r="J37" s="3"/>
      <c r="K37" s="3"/>
      <c r="L37" s="3"/>
      <c r="M37" s="3"/>
      <c r="N37" s="3"/>
      <c r="O37" s="3"/>
    </row>
  </sheetData>
  <mergeCells count="15">
    <mergeCell ref="J7:O7"/>
    <mergeCell ref="C4:C7"/>
    <mergeCell ref="B4:B7"/>
    <mergeCell ref="B8:O8"/>
    <mergeCell ref="B19:O19"/>
    <mergeCell ref="J4:J6"/>
    <mergeCell ref="K4:O4"/>
    <mergeCell ref="K5:K6"/>
    <mergeCell ref="L5:O5"/>
    <mergeCell ref="D7:I7"/>
    <mergeCell ref="B2:O2"/>
    <mergeCell ref="D4:D6"/>
    <mergeCell ref="F5:I5"/>
    <mergeCell ref="E5:E6"/>
    <mergeCell ref="E4:I4"/>
  </mergeCells>
  <pageMargins left="0.11811023622047245" right="0" top="0.35433070866141736" bottom="0.15748031496062992" header="0.11811023622047245" footer="0.11811023622047245"/>
  <pageSetup paperSize="9"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C00000"/>
  </sheetPr>
  <dimension ref="A2:K38"/>
  <sheetViews>
    <sheetView tabSelected="1" topLeftCell="A25" workbookViewId="0">
      <selection activeCell="E12" sqref="E12"/>
    </sheetView>
  </sheetViews>
  <sheetFormatPr defaultColWidth="9.109375" defaultRowHeight="13.8"/>
  <cols>
    <col min="1" max="1" width="4.88671875" style="2" customWidth="1"/>
    <col min="2" max="2" width="28.44140625" style="1" customWidth="1"/>
    <col min="3" max="3" width="43.21875" style="1" customWidth="1"/>
    <col min="4" max="4" width="12.5546875" style="1" customWidth="1"/>
    <col min="5" max="5" width="12.21875" style="1" customWidth="1"/>
    <col min="6" max="6" width="12.33203125" style="1" customWidth="1"/>
    <col min="7" max="7" width="12.5546875" style="1" customWidth="1"/>
    <col min="8" max="8" width="12.88671875" style="1" customWidth="1"/>
    <col min="9" max="9" width="11.6640625" style="1" customWidth="1"/>
    <col min="10" max="10" width="12" style="1" customWidth="1"/>
    <col min="11" max="11" width="12.77734375" style="1" customWidth="1"/>
    <col min="12" max="16384" width="9.109375" style="1"/>
  </cols>
  <sheetData>
    <row r="2" spans="1:11" ht="18.600000000000001" customHeight="1">
      <c r="A2" s="40" t="s">
        <v>74</v>
      </c>
      <c r="B2" s="40"/>
      <c r="C2" s="40"/>
      <c r="D2" s="40"/>
      <c r="E2" s="40"/>
      <c r="F2" s="40"/>
      <c r="G2" s="40"/>
      <c r="H2" s="40"/>
      <c r="I2" s="40"/>
      <c r="J2" s="40"/>
      <c r="K2" s="40"/>
    </row>
    <row r="3" spans="1:11">
      <c r="J3" s="53" t="s">
        <v>46</v>
      </c>
      <c r="K3" s="53"/>
    </row>
    <row r="4" spans="1:11" ht="13.8" customHeight="1">
      <c r="A4" s="44" t="s">
        <v>1</v>
      </c>
      <c r="B4" s="44" t="s">
        <v>47</v>
      </c>
      <c r="C4" s="41" t="s">
        <v>48</v>
      </c>
      <c r="D4" s="44" t="s">
        <v>2</v>
      </c>
      <c r="E4" s="44"/>
      <c r="F4" s="44"/>
      <c r="G4" s="44"/>
      <c r="H4" s="44" t="s">
        <v>2</v>
      </c>
      <c r="I4" s="44"/>
      <c r="J4" s="44"/>
      <c r="K4" s="44"/>
    </row>
    <row r="5" spans="1:11" ht="15" customHeight="1">
      <c r="A5" s="44"/>
      <c r="B5" s="44"/>
      <c r="C5" s="42"/>
      <c r="D5" s="46" t="s">
        <v>35</v>
      </c>
      <c r="E5" s="44" t="s">
        <v>0</v>
      </c>
      <c r="F5" s="44"/>
      <c r="G5" s="44"/>
      <c r="H5" s="46" t="s">
        <v>35</v>
      </c>
      <c r="I5" s="44" t="s">
        <v>0</v>
      </c>
      <c r="J5" s="44"/>
      <c r="K5" s="44"/>
    </row>
    <row r="6" spans="1:11" ht="34.799999999999997" customHeight="1">
      <c r="A6" s="44"/>
      <c r="B6" s="44"/>
      <c r="C6" s="43"/>
      <c r="D6" s="48"/>
      <c r="E6" s="32" t="s">
        <v>31</v>
      </c>
      <c r="F6" s="32" t="s">
        <v>32</v>
      </c>
      <c r="G6" s="32" t="s">
        <v>33</v>
      </c>
      <c r="H6" s="48"/>
      <c r="I6" s="32" t="s">
        <v>31</v>
      </c>
      <c r="J6" s="32" t="s">
        <v>32</v>
      </c>
      <c r="K6" s="32" t="s">
        <v>33</v>
      </c>
    </row>
    <row r="7" spans="1:11">
      <c r="A7" s="44"/>
      <c r="B7" s="44"/>
      <c r="C7" s="17"/>
      <c r="D7" s="44" t="s">
        <v>77</v>
      </c>
      <c r="E7" s="44"/>
      <c r="F7" s="44"/>
      <c r="G7" s="44"/>
      <c r="H7" s="44" t="s">
        <v>78</v>
      </c>
      <c r="I7" s="44"/>
      <c r="J7" s="44"/>
      <c r="K7" s="44"/>
    </row>
    <row r="8" spans="1:11" ht="27.6">
      <c r="A8" s="23">
        <v>1</v>
      </c>
      <c r="B8" s="19" t="s">
        <v>44</v>
      </c>
      <c r="C8" s="13" t="s">
        <v>49</v>
      </c>
      <c r="D8" s="21">
        <f>E8+F8+G8</f>
        <v>200000</v>
      </c>
      <c r="E8" s="21"/>
      <c r="F8" s="21"/>
      <c r="G8" s="21">
        <v>200000</v>
      </c>
      <c r="H8" s="21">
        <f>I8+J8+K8</f>
        <v>41500</v>
      </c>
      <c r="I8" s="21"/>
      <c r="J8" s="21"/>
      <c r="K8" s="21">
        <v>41500</v>
      </c>
    </row>
    <row r="9" spans="1:11" ht="63" customHeight="1">
      <c r="A9" s="23">
        <v>2</v>
      </c>
      <c r="B9" s="19" t="s">
        <v>75</v>
      </c>
      <c r="C9" s="13" t="s">
        <v>76</v>
      </c>
      <c r="D9" s="21">
        <f>E9+F9+G9</f>
        <v>10000</v>
      </c>
      <c r="E9" s="21"/>
      <c r="F9" s="21"/>
      <c r="G9" s="21">
        <v>10000</v>
      </c>
      <c r="H9" s="21">
        <f>I9+J9+K9</f>
        <v>0</v>
      </c>
      <c r="I9" s="21"/>
      <c r="J9" s="21"/>
      <c r="K9" s="21">
        <v>0</v>
      </c>
    </row>
    <row r="10" spans="1:11" ht="46.2" customHeight="1">
      <c r="A10" s="23">
        <v>3</v>
      </c>
      <c r="B10" s="4" t="s">
        <v>64</v>
      </c>
      <c r="C10" s="5"/>
      <c r="D10" s="21">
        <f>E10+F10+G10</f>
        <v>5555932</v>
      </c>
      <c r="E10" s="21">
        <f t="shared" ref="E10:K10" si="0">E11+E12+E13</f>
        <v>415932</v>
      </c>
      <c r="F10" s="21">
        <f t="shared" si="0"/>
        <v>330000</v>
      </c>
      <c r="G10" s="21">
        <f t="shared" si="0"/>
        <v>4810000</v>
      </c>
      <c r="H10" s="21">
        <f t="shared" si="0"/>
        <v>0</v>
      </c>
      <c r="I10" s="21">
        <f t="shared" si="0"/>
        <v>0</v>
      </c>
      <c r="J10" s="21">
        <f t="shared" si="0"/>
        <v>0</v>
      </c>
      <c r="K10" s="21">
        <f t="shared" si="0"/>
        <v>0</v>
      </c>
    </row>
    <row r="11" spans="1:11" ht="32.4" customHeight="1">
      <c r="A11" s="57"/>
      <c r="B11" s="54"/>
      <c r="C11" s="25" t="s">
        <v>50</v>
      </c>
      <c r="D11" s="18">
        <f>E11+F11+G11</f>
        <v>1605932</v>
      </c>
      <c r="E11" s="18">
        <v>415932</v>
      </c>
      <c r="F11" s="18">
        <v>330000</v>
      </c>
      <c r="G11" s="18">
        <v>860000</v>
      </c>
      <c r="H11" s="18">
        <f>I11+J11+K11</f>
        <v>0</v>
      </c>
      <c r="I11" s="18">
        <v>0</v>
      </c>
      <c r="J11" s="18">
        <v>0</v>
      </c>
      <c r="K11" s="18">
        <v>0</v>
      </c>
    </row>
    <row r="12" spans="1:11" ht="48.6" customHeight="1">
      <c r="A12" s="58"/>
      <c r="B12" s="55"/>
      <c r="C12" s="25" t="s">
        <v>51</v>
      </c>
      <c r="D12" s="18">
        <f>E12+F12+G12</f>
        <v>650000</v>
      </c>
      <c r="E12" s="18"/>
      <c r="F12" s="18"/>
      <c r="G12" s="18">
        <v>650000</v>
      </c>
      <c r="H12" s="18">
        <f>I12+J12+K12</f>
        <v>0</v>
      </c>
      <c r="I12" s="3"/>
      <c r="J12" s="3"/>
      <c r="K12" s="3">
        <v>0</v>
      </c>
    </row>
    <row r="13" spans="1:11" ht="43.2" customHeight="1">
      <c r="A13" s="59"/>
      <c r="B13" s="56"/>
      <c r="C13" s="26" t="s">
        <v>52</v>
      </c>
      <c r="D13" s="18">
        <f>E13+F13+G13</f>
        <v>3300000</v>
      </c>
      <c r="E13" s="18"/>
      <c r="F13" s="18"/>
      <c r="G13" s="18">
        <v>3300000</v>
      </c>
      <c r="H13" s="18">
        <f>I13+J13+K13</f>
        <v>0</v>
      </c>
      <c r="I13" s="3"/>
      <c r="J13" s="18"/>
      <c r="K13" s="18">
        <v>0</v>
      </c>
    </row>
    <row r="14" spans="1:11" ht="86.4" customHeight="1">
      <c r="A14" s="23">
        <v>4</v>
      </c>
      <c r="B14" s="27" t="s">
        <v>65</v>
      </c>
      <c r="C14" s="14"/>
      <c r="D14" s="21">
        <f t="shared" ref="D14:K14" si="1">D15+D16</f>
        <v>900000</v>
      </c>
      <c r="E14" s="21">
        <f t="shared" si="1"/>
        <v>0</v>
      </c>
      <c r="F14" s="21">
        <f t="shared" si="1"/>
        <v>0</v>
      </c>
      <c r="G14" s="21">
        <f t="shared" si="1"/>
        <v>900000</v>
      </c>
      <c r="H14" s="21">
        <f t="shared" si="1"/>
        <v>0</v>
      </c>
      <c r="I14" s="21">
        <f t="shared" si="1"/>
        <v>0</v>
      </c>
      <c r="J14" s="21">
        <f t="shared" si="1"/>
        <v>0</v>
      </c>
      <c r="K14" s="21">
        <f t="shared" si="1"/>
        <v>0</v>
      </c>
    </row>
    <row r="15" spans="1:11" ht="46.8" customHeight="1">
      <c r="A15" s="57"/>
      <c r="B15" s="62"/>
      <c r="C15" s="28" t="s">
        <v>53</v>
      </c>
      <c r="D15" s="18">
        <f>E15+F15+G15</f>
        <v>750000</v>
      </c>
      <c r="E15" s="18"/>
      <c r="F15" s="18"/>
      <c r="G15" s="18">
        <v>750000</v>
      </c>
      <c r="H15" s="18">
        <f>I15+J15+K15</f>
        <v>0</v>
      </c>
      <c r="I15" s="18"/>
      <c r="J15" s="18"/>
      <c r="K15" s="18">
        <v>0</v>
      </c>
    </row>
    <row r="16" spans="1:11" ht="20.399999999999999" customHeight="1">
      <c r="A16" s="59"/>
      <c r="B16" s="64"/>
      <c r="C16" s="5" t="s">
        <v>54</v>
      </c>
      <c r="D16" s="18">
        <f>E16+F16+G16</f>
        <v>150000</v>
      </c>
      <c r="E16" s="18"/>
      <c r="F16" s="18"/>
      <c r="G16" s="18">
        <v>150000</v>
      </c>
      <c r="H16" s="18">
        <f>I16+J16+K16</f>
        <v>0</v>
      </c>
      <c r="I16" s="18"/>
      <c r="J16" s="18"/>
      <c r="K16" s="18">
        <v>0</v>
      </c>
    </row>
    <row r="17" spans="1:11" ht="29.4" customHeight="1">
      <c r="A17" s="23">
        <v>5</v>
      </c>
      <c r="B17" s="20" t="s">
        <v>45</v>
      </c>
      <c r="C17" s="3"/>
      <c r="D17" s="21">
        <f t="shared" ref="D17:K17" si="2">D18+D19</f>
        <v>8210017</v>
      </c>
      <c r="E17" s="21">
        <f t="shared" si="2"/>
        <v>0</v>
      </c>
      <c r="F17" s="21">
        <f t="shared" si="2"/>
        <v>1580017</v>
      </c>
      <c r="G17" s="21">
        <f t="shared" si="2"/>
        <v>6630000</v>
      </c>
      <c r="H17" s="21">
        <f t="shared" si="2"/>
        <v>1818333</v>
      </c>
      <c r="I17" s="21">
        <f t="shared" si="2"/>
        <v>0</v>
      </c>
      <c r="J17" s="21">
        <f t="shared" si="2"/>
        <v>263332</v>
      </c>
      <c r="K17" s="21">
        <f t="shared" si="2"/>
        <v>1555001</v>
      </c>
    </row>
    <row r="18" spans="1:11" ht="71.400000000000006" customHeight="1">
      <c r="A18" s="31"/>
      <c r="B18" s="68"/>
      <c r="C18" s="16" t="s">
        <v>55</v>
      </c>
      <c r="D18" s="18">
        <f>E18+F18+G18</f>
        <v>8080017</v>
      </c>
      <c r="E18" s="18"/>
      <c r="F18" s="18">
        <v>1580017</v>
      </c>
      <c r="G18" s="18">
        <v>6500000</v>
      </c>
      <c r="H18" s="18">
        <f>I18+J18+K18</f>
        <v>1818333</v>
      </c>
      <c r="I18" s="18"/>
      <c r="J18" s="18">
        <v>263332</v>
      </c>
      <c r="K18" s="18">
        <v>1555001</v>
      </c>
    </row>
    <row r="19" spans="1:11" ht="24" customHeight="1">
      <c r="A19" s="13"/>
      <c r="B19" s="69"/>
      <c r="C19" s="5" t="s">
        <v>54</v>
      </c>
      <c r="D19" s="18">
        <f>E19+F19+G19</f>
        <v>130000</v>
      </c>
      <c r="E19" s="3"/>
      <c r="F19" s="3"/>
      <c r="G19" s="18">
        <v>130000</v>
      </c>
      <c r="H19" s="18">
        <f>I19+J19+K19</f>
        <v>0</v>
      </c>
      <c r="I19" s="3"/>
      <c r="J19" s="3"/>
      <c r="K19" s="18">
        <v>0</v>
      </c>
    </row>
    <row r="20" spans="1:11" ht="28.2" customHeight="1">
      <c r="A20" s="9">
        <v>6</v>
      </c>
      <c r="B20" s="4" t="s">
        <v>56</v>
      </c>
      <c r="D20" s="21">
        <f t="shared" ref="D20:K20" si="3">D21</f>
        <v>350000</v>
      </c>
      <c r="E20" s="21">
        <f t="shared" si="3"/>
        <v>0</v>
      </c>
      <c r="F20" s="21">
        <f t="shared" si="3"/>
        <v>0</v>
      </c>
      <c r="G20" s="21">
        <f t="shared" si="3"/>
        <v>350000</v>
      </c>
      <c r="H20" s="21">
        <f t="shared" si="3"/>
        <v>42000</v>
      </c>
      <c r="I20" s="21">
        <f t="shared" si="3"/>
        <v>0</v>
      </c>
      <c r="J20" s="21">
        <f t="shared" si="3"/>
        <v>0</v>
      </c>
      <c r="K20" s="21">
        <f t="shared" si="3"/>
        <v>42000</v>
      </c>
    </row>
    <row r="21" spans="1:11" ht="28.2" customHeight="1">
      <c r="A21" s="35"/>
      <c r="B21" s="36"/>
      <c r="C21" s="5" t="s">
        <v>43</v>
      </c>
      <c r="D21" s="18">
        <f>E21+F21+G21</f>
        <v>350000</v>
      </c>
      <c r="E21" s="3"/>
      <c r="F21" s="3"/>
      <c r="G21" s="18">
        <v>350000</v>
      </c>
      <c r="H21" s="18">
        <f>I21+J21+K21</f>
        <v>42000</v>
      </c>
      <c r="I21" s="3"/>
      <c r="J21" s="3"/>
      <c r="K21" s="18">
        <v>42000</v>
      </c>
    </row>
    <row r="22" spans="1:11" ht="45" customHeight="1">
      <c r="A22" s="23">
        <v>7</v>
      </c>
      <c r="B22" s="27" t="s">
        <v>66</v>
      </c>
      <c r="C22" s="5"/>
      <c r="D22" s="21">
        <f t="shared" ref="D22:K22" si="4">D23+D24+D25</f>
        <v>24628000</v>
      </c>
      <c r="E22" s="21">
        <f t="shared" si="4"/>
        <v>0</v>
      </c>
      <c r="F22" s="15">
        <f t="shared" si="4"/>
        <v>0</v>
      </c>
      <c r="G22" s="21">
        <f t="shared" si="4"/>
        <v>24628000</v>
      </c>
      <c r="H22" s="15">
        <f t="shared" si="4"/>
        <v>5471330.3900000006</v>
      </c>
      <c r="I22" s="15">
        <f t="shared" si="4"/>
        <v>0</v>
      </c>
      <c r="J22" s="15">
        <f t="shared" si="4"/>
        <v>0</v>
      </c>
      <c r="K22" s="15">
        <f t="shared" si="4"/>
        <v>5471330.3900000006</v>
      </c>
    </row>
    <row r="23" spans="1:11" ht="31.2" customHeight="1">
      <c r="A23" s="54"/>
      <c r="B23" s="62"/>
      <c r="C23" s="29" t="s">
        <v>57</v>
      </c>
      <c r="D23" s="18">
        <f>E23+F23+G23</f>
        <v>6000000</v>
      </c>
      <c r="E23" s="18"/>
      <c r="F23" s="18"/>
      <c r="G23" s="18">
        <v>6000000</v>
      </c>
      <c r="H23" s="18">
        <f>I23+J23+K23</f>
        <v>1244416.3500000001</v>
      </c>
      <c r="I23" s="18"/>
      <c r="J23" s="18"/>
      <c r="K23" s="18">
        <v>1244416.3500000001</v>
      </c>
    </row>
    <row r="24" spans="1:11" ht="31.8" customHeight="1">
      <c r="A24" s="55"/>
      <c r="B24" s="63"/>
      <c r="C24" s="29" t="s">
        <v>58</v>
      </c>
      <c r="D24" s="18">
        <f>E24+F24+G24</f>
        <v>12640000</v>
      </c>
      <c r="E24" s="18"/>
      <c r="F24" s="18"/>
      <c r="G24" s="18">
        <v>12640000</v>
      </c>
      <c r="H24" s="18">
        <f>I24+J24+K24</f>
        <v>3505903.71</v>
      </c>
      <c r="I24" s="18"/>
      <c r="J24" s="18"/>
      <c r="K24" s="18">
        <v>3505903.71</v>
      </c>
    </row>
    <row r="25" spans="1:11" ht="21" customHeight="1">
      <c r="A25" s="56"/>
      <c r="B25" s="64"/>
      <c r="C25" s="5" t="s">
        <v>54</v>
      </c>
      <c r="D25" s="18">
        <f>E25+F25+G25</f>
        <v>5988000</v>
      </c>
      <c r="E25" s="18"/>
      <c r="F25" s="18"/>
      <c r="G25" s="18">
        <v>5988000</v>
      </c>
      <c r="H25" s="18">
        <f>I25+J25+K25</f>
        <v>721010.33</v>
      </c>
      <c r="I25" s="18"/>
      <c r="J25" s="18"/>
      <c r="K25" s="18">
        <v>721010.33</v>
      </c>
    </row>
    <row r="26" spans="1:11" ht="42.6" customHeight="1">
      <c r="A26" s="23">
        <v>8</v>
      </c>
      <c r="B26" s="4" t="s">
        <v>67</v>
      </c>
      <c r="C26" s="5"/>
      <c r="D26" s="21">
        <f t="shared" ref="D26:K26" si="5">D27+D28</f>
        <v>4480000</v>
      </c>
      <c r="E26" s="21">
        <f t="shared" si="5"/>
        <v>0</v>
      </c>
      <c r="F26" s="21">
        <f t="shared" si="5"/>
        <v>0</v>
      </c>
      <c r="G26" s="21">
        <f t="shared" si="5"/>
        <v>4480000</v>
      </c>
      <c r="H26" s="21">
        <f t="shared" si="5"/>
        <v>900000</v>
      </c>
      <c r="I26" s="21">
        <f t="shared" si="5"/>
        <v>0</v>
      </c>
      <c r="J26" s="21">
        <f t="shared" si="5"/>
        <v>0</v>
      </c>
      <c r="K26" s="21">
        <f t="shared" si="5"/>
        <v>900000</v>
      </c>
    </row>
    <row r="27" spans="1:11" ht="46.2" customHeight="1">
      <c r="A27" s="54"/>
      <c r="B27" s="54"/>
      <c r="C27" s="29" t="s">
        <v>59</v>
      </c>
      <c r="D27" s="18">
        <f>E27+F27+G27</f>
        <v>450000</v>
      </c>
      <c r="E27" s="18"/>
      <c r="F27" s="18"/>
      <c r="G27" s="18">
        <v>450000</v>
      </c>
      <c r="H27" s="18">
        <f>I27+J27+K27</f>
        <v>0</v>
      </c>
      <c r="I27" s="18"/>
      <c r="J27" s="18"/>
      <c r="K27" s="18">
        <v>0</v>
      </c>
    </row>
    <row r="28" spans="1:11" ht="70.2" customHeight="1">
      <c r="A28" s="56"/>
      <c r="B28" s="56"/>
      <c r="C28" s="16" t="s">
        <v>60</v>
      </c>
      <c r="D28" s="18">
        <f>E28+F28+G28</f>
        <v>4030000</v>
      </c>
      <c r="E28" s="18"/>
      <c r="F28" s="18"/>
      <c r="G28" s="18">
        <v>4030000</v>
      </c>
      <c r="H28" s="18">
        <f>I28+J28+K28</f>
        <v>900000</v>
      </c>
      <c r="I28" s="18"/>
      <c r="J28" s="18"/>
      <c r="K28" s="18">
        <v>900000</v>
      </c>
    </row>
    <row r="29" spans="1:11" ht="44.4" customHeight="1">
      <c r="A29" s="22">
        <v>9</v>
      </c>
      <c r="B29" s="27" t="s">
        <v>68</v>
      </c>
      <c r="C29" s="33" t="s">
        <v>61</v>
      </c>
      <c r="D29" s="21">
        <f>E29+F29+G29</f>
        <v>300000</v>
      </c>
      <c r="E29" s="21"/>
      <c r="F29" s="21"/>
      <c r="G29" s="21">
        <v>300000</v>
      </c>
      <c r="H29" s="21">
        <f>I29+J29+K29</f>
        <v>39996</v>
      </c>
      <c r="I29" s="21"/>
      <c r="J29" s="21"/>
      <c r="K29" s="21">
        <v>39996</v>
      </c>
    </row>
    <row r="30" spans="1:11" ht="45.6" customHeight="1">
      <c r="A30" s="22">
        <v>10</v>
      </c>
      <c r="B30" s="27" t="s">
        <v>69</v>
      </c>
      <c r="C30" s="30"/>
      <c r="D30" s="21">
        <f t="shared" ref="D30:K30" si="6">D31+D32</f>
        <v>11514472.16</v>
      </c>
      <c r="E30" s="21">
        <f t="shared" si="6"/>
        <v>0</v>
      </c>
      <c r="F30" s="21">
        <f t="shared" si="6"/>
        <v>0</v>
      </c>
      <c r="G30" s="21">
        <f t="shared" si="6"/>
        <v>11514472.16</v>
      </c>
      <c r="H30" s="21">
        <f t="shared" si="6"/>
        <v>1628761.82</v>
      </c>
      <c r="I30" s="21">
        <f t="shared" si="6"/>
        <v>0</v>
      </c>
      <c r="J30" s="21">
        <f t="shared" si="6"/>
        <v>0</v>
      </c>
      <c r="K30" s="21">
        <f t="shared" si="6"/>
        <v>1628761.82</v>
      </c>
    </row>
    <row r="31" spans="1:11" ht="30.6" customHeight="1">
      <c r="A31" s="54"/>
      <c r="B31" s="65"/>
      <c r="C31" s="29" t="s">
        <v>62</v>
      </c>
      <c r="D31" s="18">
        <f>E31+F31+G31</f>
        <v>11204472.16</v>
      </c>
      <c r="E31" s="18"/>
      <c r="F31" s="18"/>
      <c r="G31" s="18">
        <v>11204472.16</v>
      </c>
      <c r="H31" s="3">
        <f>I31+J31+K31</f>
        <v>1500001.82</v>
      </c>
      <c r="I31" s="18"/>
      <c r="J31" s="18"/>
      <c r="K31" s="3">
        <v>1500001.82</v>
      </c>
    </row>
    <row r="32" spans="1:11" ht="21.6" customHeight="1">
      <c r="A32" s="56"/>
      <c r="B32" s="66"/>
      <c r="C32" s="5" t="s">
        <v>54</v>
      </c>
      <c r="D32" s="18">
        <f>E32+F32+G32</f>
        <v>310000</v>
      </c>
      <c r="E32" s="3"/>
      <c r="F32" s="3"/>
      <c r="G32" s="18">
        <v>310000</v>
      </c>
      <c r="H32" s="18">
        <f>I32+J32+K32</f>
        <v>128760</v>
      </c>
      <c r="I32" s="3"/>
      <c r="J32" s="3"/>
      <c r="K32" s="18">
        <v>128760</v>
      </c>
    </row>
    <row r="33" spans="1:11" ht="53.4" customHeight="1">
      <c r="A33" s="37">
        <v>11</v>
      </c>
      <c r="B33" s="38" t="s">
        <v>72</v>
      </c>
      <c r="C33" s="39" t="s">
        <v>73</v>
      </c>
      <c r="D33" s="21">
        <f>E33+F33+G33</f>
        <v>8039172</v>
      </c>
      <c r="E33" s="15">
        <v>7148748</v>
      </c>
      <c r="F33" s="21">
        <v>447864</v>
      </c>
      <c r="G33" s="21">
        <v>442560</v>
      </c>
      <c r="H33" s="21">
        <f>I33+J33+K33</f>
        <v>42560</v>
      </c>
      <c r="I33" s="15"/>
      <c r="J33" s="15"/>
      <c r="K33" s="21">
        <v>42560</v>
      </c>
    </row>
    <row r="34" spans="1:11" ht="21.6" customHeight="1">
      <c r="A34" s="34"/>
      <c r="B34" s="51" t="s">
        <v>71</v>
      </c>
      <c r="C34" s="52"/>
      <c r="D34" s="21">
        <f>D8+D9+D10+D14+D17+D20+D22+D26+D29+D30+D33</f>
        <v>64187593.159999996</v>
      </c>
      <c r="E34" s="21">
        <f>E8+E9+E10+E14+E17+E20+E22+E26+E29+E30+E33</f>
        <v>7564680</v>
      </c>
      <c r="F34" s="21">
        <f>F8+F9+F10+F14+F17+F20+F22+F26+F29+F30+F33</f>
        <v>2357881</v>
      </c>
      <c r="G34" s="21">
        <f>G8+G9+G10+G14+G17+G20+G22+G26+G29+G30+G33</f>
        <v>54265032.159999996</v>
      </c>
      <c r="H34" s="21">
        <f>H8+H9+H10+H14+H17+H20+H22+H26+H29+H30+H33</f>
        <v>9984481.2100000009</v>
      </c>
      <c r="I34" s="21">
        <f>I8+I9+I10+I14+I17+I20+I22+I26+I29+I30+I33</f>
        <v>0</v>
      </c>
      <c r="J34" s="21">
        <f>J8+J9+J10+J14+J17+J20+J22+J26+J29+J30+J33</f>
        <v>263332</v>
      </c>
      <c r="K34" s="21">
        <f>K8+K9+K10+K14+K17+K20+K22+K26+K29+K30+K33</f>
        <v>9721149.2100000009</v>
      </c>
    </row>
    <row r="35" spans="1:11" ht="21.6" customHeight="1">
      <c r="A35" s="12"/>
      <c r="B35" s="60" t="s">
        <v>63</v>
      </c>
      <c r="C35" s="61"/>
      <c r="D35" s="18">
        <f>E35+F35+G35</f>
        <v>16314933.75</v>
      </c>
      <c r="E35" s="3"/>
      <c r="F35" s="3"/>
      <c r="G35" s="18">
        <v>16314933.75</v>
      </c>
      <c r="H35" s="18">
        <f>I35+J35+K35</f>
        <v>3092463</v>
      </c>
      <c r="I35" s="3"/>
      <c r="J35" s="3"/>
      <c r="K35" s="18">
        <v>3092463</v>
      </c>
    </row>
    <row r="36" spans="1:11" ht="28.2" customHeight="1">
      <c r="A36" s="24"/>
      <c r="B36" s="51" t="s">
        <v>70</v>
      </c>
      <c r="C36" s="52"/>
      <c r="D36" s="21">
        <f t="shared" ref="D36:K36" si="7">D34+D35</f>
        <v>80502526.909999996</v>
      </c>
      <c r="E36" s="21">
        <f t="shared" si="7"/>
        <v>7564680</v>
      </c>
      <c r="F36" s="21">
        <f t="shared" si="7"/>
        <v>2357881</v>
      </c>
      <c r="G36" s="21">
        <f t="shared" si="7"/>
        <v>70579965.909999996</v>
      </c>
      <c r="H36" s="21">
        <f t="shared" si="7"/>
        <v>13076944.210000001</v>
      </c>
      <c r="I36" s="21">
        <f t="shared" si="7"/>
        <v>0</v>
      </c>
      <c r="J36" s="21">
        <f t="shared" si="7"/>
        <v>263332</v>
      </c>
      <c r="K36" s="21">
        <f t="shared" si="7"/>
        <v>12813612.210000001</v>
      </c>
    </row>
    <row r="38" spans="1:11" ht="57.6" customHeight="1">
      <c r="B38" s="67"/>
      <c r="C38" s="67"/>
      <c r="D38" s="67"/>
      <c r="E38" s="67"/>
      <c r="F38" s="67"/>
      <c r="G38" s="67"/>
      <c r="H38" s="67"/>
      <c r="I38" s="67"/>
      <c r="J38" s="67"/>
      <c r="K38" s="67"/>
    </row>
  </sheetData>
  <mergeCells count="28">
    <mergeCell ref="A2:K2"/>
    <mergeCell ref="B38:K38"/>
    <mergeCell ref="A4:A7"/>
    <mergeCell ref="B4:B7"/>
    <mergeCell ref="C4:C6"/>
    <mergeCell ref="D4:G4"/>
    <mergeCell ref="D5:D6"/>
    <mergeCell ref="E5:G5"/>
    <mergeCell ref="D7:G7"/>
    <mergeCell ref="H5:H6"/>
    <mergeCell ref="I5:K5"/>
    <mergeCell ref="H7:K7"/>
    <mergeCell ref="H4:K4"/>
    <mergeCell ref="B15:B16"/>
    <mergeCell ref="A15:A16"/>
    <mergeCell ref="B18:B19"/>
    <mergeCell ref="B36:C36"/>
    <mergeCell ref="J3:K3"/>
    <mergeCell ref="B11:B13"/>
    <mergeCell ref="A11:A13"/>
    <mergeCell ref="B35:C35"/>
    <mergeCell ref="B23:B25"/>
    <mergeCell ref="A23:A25"/>
    <mergeCell ref="B27:B28"/>
    <mergeCell ref="A27:A28"/>
    <mergeCell ref="B31:B32"/>
    <mergeCell ref="A31:A32"/>
    <mergeCell ref="B34:C34"/>
  </mergeCells>
  <pageMargins left="0.11811023622047245" right="0.11811023622047245" top="0.74803149606299213" bottom="0.55118110236220474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Мероприятия на поддержку моно</vt:lpstr>
      <vt:lpstr>Мероприятия на поддержку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2019-04-08T09:02:06Z</dcterms:modified>
</cp:coreProperties>
</file>